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G195" i="1"/>
  <c r="F195" i="1"/>
  <c r="H195" i="1"/>
  <c r="J195" i="1"/>
  <c r="J176" i="1"/>
  <c r="H176" i="1"/>
  <c r="G176" i="1"/>
  <c r="F176" i="1"/>
  <c r="I176" i="1"/>
  <c r="G157" i="1"/>
  <c r="H157" i="1"/>
  <c r="J157" i="1"/>
  <c r="I157" i="1"/>
  <c r="I138" i="1"/>
  <c r="J138" i="1"/>
  <c r="F138" i="1"/>
  <c r="G138" i="1"/>
  <c r="H138" i="1"/>
  <c r="H119" i="1"/>
  <c r="I119" i="1"/>
  <c r="J119" i="1"/>
  <c r="F119" i="1"/>
  <c r="J100" i="1"/>
  <c r="I100" i="1"/>
  <c r="H100" i="1"/>
  <c r="F100" i="1"/>
  <c r="G100" i="1"/>
  <c r="F81" i="1"/>
  <c r="I81" i="1"/>
  <c r="G81" i="1"/>
  <c r="H81" i="1"/>
  <c r="J81" i="1"/>
  <c r="G62" i="1"/>
  <c r="F62" i="1"/>
  <c r="H43" i="1"/>
  <c r="G43" i="1"/>
  <c r="F43" i="1"/>
  <c r="J24" i="1"/>
  <c r="G24" i="1"/>
  <c r="H24" i="1"/>
  <c r="I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<sst xmlns="http://schemas.openxmlformats.org/spreadsheetml/2006/main" count="317" uniqueCount="94">
  <si>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</si>
  <si>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</si>
  <si>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</si>
  <si>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</si>
  <si>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</si>
  <si>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</si>
  <si>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</si>
  <si>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</si>
  <si>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</si>
  <si>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</si>
  <si>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</si>
  <si>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</si>
  <si>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</si>
  <si>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</si>
  <si>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</si>
  <si>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</si>
  <si>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</si>
  <si>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</si>
  <si>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</si>
  <si>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</si>
  <si>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</si>
  <si>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</si>
  <si>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</si>
  <si>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</si>
  <si>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</si>
  <si>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</si>
  <si>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</si>
  <si>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</si>
  <si>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</si>
  <si>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</si>
  <si>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</si>
  <si>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</si>
  <si>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</si>
  <si>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</si>
  <si>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</si>
  <si>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</si>
  <si>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</si>
  <si>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</si>
  <si>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</si>
  <si>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</si>
  <si>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Яблоко</t>
  </si>
  <si>
    <t xml:space="preserve">Бутерброд с маслом и сыром </t>
  </si>
  <si>
    <t>маслом и сахаром</t>
  </si>
  <si>
    <t>Директор</t>
  </si>
  <si>
    <t>Рыканцева М.А.</t>
  </si>
  <si>
    <t xml:space="preserve">Каша "Геркулесовая" молочная из овсянных хлопьев с </t>
  </si>
  <si>
    <t>Порционная нарезка – огурцы свежие</t>
  </si>
  <si>
    <t>Суп картофельный с мясом</t>
  </si>
  <si>
    <t>Гуляш из мяса говядины</t>
  </si>
  <si>
    <t>Рис отварной</t>
  </si>
  <si>
    <t xml:space="preserve">Компот из смеси сухофруктов </t>
  </si>
  <si>
    <t>Хлеб пшеничный</t>
  </si>
  <si>
    <t>Хлеб ржаной</t>
  </si>
  <si>
    <t>Печенье</t>
  </si>
  <si>
    <t>сладкое</t>
  </si>
  <si>
    <t>Омлет на молоке с сливочным маслом</t>
  </si>
  <si>
    <t>Чай с сахаром</t>
  </si>
  <si>
    <t>Апельсин</t>
  </si>
  <si>
    <t>Йогурт</t>
  </si>
  <si>
    <t>Порционная нарезка – помидоры свежие</t>
  </si>
  <si>
    <t>Суп из рыбных консервов</t>
  </si>
  <si>
    <t>Котлета жареная</t>
  </si>
  <si>
    <t>Макаронные изделия отварные</t>
  </si>
  <si>
    <t>Компот из свежих плодов</t>
  </si>
  <si>
    <t>Бутерброд с маслом</t>
  </si>
  <si>
    <t>Банан</t>
  </si>
  <si>
    <t>Каша пшенная молочная с сахаром и маслом</t>
  </si>
  <si>
    <t>103/288</t>
  </si>
  <si>
    <t xml:space="preserve">Суп картофельный с макаронными изделиями с отварной курицей </t>
  </si>
  <si>
    <t>Сосиска отварная</t>
  </si>
  <si>
    <t>Каша гречневая рассыпчатая</t>
  </si>
  <si>
    <t>Запеканка из творога со сгущенным молоком</t>
  </si>
  <si>
    <t>Груша</t>
  </si>
  <si>
    <t>Суп картофельный с рисом и мясом</t>
  </si>
  <si>
    <t>Рыба тушенная с овощами</t>
  </si>
  <si>
    <t>Пюре картофельное</t>
  </si>
  <si>
    <t>101/411</t>
  </si>
  <si>
    <t>Каша манная молочная с маслом и сахаром</t>
  </si>
  <si>
    <t>Пряники</t>
  </si>
  <si>
    <t>Щи с мясом и сметаной</t>
  </si>
  <si>
    <t>Тефтели мясные</t>
  </si>
  <si>
    <t>Макароны отварные</t>
  </si>
  <si>
    <t>88/411</t>
  </si>
  <si>
    <t>Какао с молоком</t>
  </si>
  <si>
    <t>Суп из овощей с мясом</t>
  </si>
  <si>
    <t>Жаркое по-домашнему</t>
  </si>
  <si>
    <t>Суп молочный с макаронными изделиями</t>
  </si>
  <si>
    <t>Гуляш из мяса курицы</t>
  </si>
  <si>
    <t>Каша гречневая молочная с сахаром и маслом</t>
  </si>
  <si>
    <t>Суп картофельный с мясными фрикадельками</t>
  </si>
  <si>
    <t>Капуста тушенная с мясом</t>
  </si>
  <si>
    <t>Борщ с мясом и сметаной</t>
  </si>
  <si>
    <t>МБОУ Брылинская ООШ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</si>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</sst>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2" fillId="4" borderId="2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1" xfId="0" applyNumberFormat="1" applyFont="1" applyFill="1" applyBorder="1" applyAlignment="1" applyProtection="1">
      <alignment horizontal="center"/>
      <protection locked="0"/>
    </xf>
    <xf numFmtId="0" fontId="12" fillId="4" borderId="15" xfId="0" applyNumberFormat="1" applyFont="1" applyFill="1" applyBorder="1" applyAlignment="1" applyProtection="1">
      <alignment horizontal="center"/>
      <protection locked="0"/>
    </xf>
    <xf numFmtId="0" fontId="12" fillId="4" borderId="17" xfId="0" applyNumberFormat="1" applyFont="1" applyFill="1" applyBorder="1" applyAlignment="1" applyProtection="1">
      <alignment horizontal="center"/>
      <protection locked="0"/>
    </xf>
    <xf numFmtId="0" fontId="12" fillId="4" borderId="2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24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17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 applyProtection="1">
      <alignment horizontal="center"/>
      <protection locked="0"/>
    </xf>
    <xf numFmtId="2" fontId="12" fillId="4" borderId="23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left" wrapText="1"/>
      <protection locked="0"/>
    </xf>
    <xf numFmtId="2" fontId="12" fillId="4" borderId="1" xfId="0" applyNumberFormat="1" applyFont="1" applyFill="1" applyBorder="1" applyAlignment="1" applyProtection="1">
      <alignment horizontal="center"/>
      <protection locked="0"/>
    </xf>
    <xf numFmtId="2" fontId="12" fillId="4" borderId="15" xfId="0" applyNumberFormat="1" applyFont="1" applyFill="1" applyBorder="1" applyAlignment="1" applyProtection="1">
      <alignment horizontal="center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5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>
      <alignment horizontal="left" vertical="top" wrapText="1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1" fontId="12" fillId="4" borderId="1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NumberFormat="1" applyFont="1" applyFill="1" applyBorder="1" applyAlignment="1" applyProtection="1">
      <alignment horizontal="center" vertical="top"/>
      <protection locked="0"/>
    </xf>
    <xf numFmtId="0" fontId="12" fillId="4" borderId="17" xfId="0" applyNumberFormat="1" applyFont="1" applyFill="1" applyBorder="1" applyAlignment="1" applyProtection="1">
      <alignment horizontal="center" vertical="top"/>
      <protection locked="0"/>
    </xf>
    <xf numFmtId="2" fontId="12" fillId="4" borderId="2" xfId="0" applyNumberFormat="1" applyFont="1" applyFill="1" applyBorder="1" applyAlignment="1" applyProtection="1">
      <alignment horizontal="center" vertical="top"/>
      <protection locked="0"/>
    </xf>
    <xf numFmtId="2" fontId="12" fillId="4" borderId="17" xfId="0" applyNumberFormat="1" applyFont="1" applyFill="1" applyBorder="1" applyAlignment="1" applyProtection="1">
      <alignment horizontal="center" vertical="top"/>
      <protection locked="0"/>
    </xf>
    <xf numFmtId="0" fontId="12" fillId="4" borderId="5" xfId="0" applyNumberFormat="1" applyFont="1" applyFill="1" applyBorder="1" applyAlignment="1" applyProtection="1">
      <alignment horizontal="center" vertical="top"/>
      <protection locked="0"/>
    </xf>
    <xf numFmtId="0" fontId="12" fillId="4" borderId="23" xfId="0" applyNumberFormat="1" applyFont="1" applyFill="1" applyBorder="1" applyAlignment="1" applyProtection="1">
      <alignment horizontal="center" vertical="top"/>
      <protection locked="0"/>
    </xf>
    <xf numFmtId="1" fontId="12" fillId="4" borderId="2" xfId="0" applyNumberFormat="1" applyFont="1" applyFill="1" applyBorder="1" applyAlignment="1" applyProtection="1">
      <alignment horizontal="center" vertical="top"/>
      <protection locked="0"/>
    </xf>
    <xf numFmtId="1" fontId="12" fillId="4" borderId="4" xfId="0" applyNumberFormat="1" applyFont="1" applyFill="1" applyBorder="1" applyAlignment="1" applyProtection="1">
      <alignment horizontal="center" vertical="top"/>
      <protection locked="0"/>
    </xf>
    <xf numFmtId="2" fontId="12" fillId="4" borderId="4" xfId="0" applyNumberFormat="1" applyFont="1" applyFill="1" applyBorder="1" applyAlignment="1" applyProtection="1">
      <alignment horizontal="center" vertical="top"/>
      <protection locked="0"/>
    </xf>
    <xf numFmtId="2" fontId="12" fillId="4" borderId="24" xfId="0" applyNumberFormat="1" applyFont="1" applyFill="1" applyBorder="1" applyAlignment="1" applyProtection="1">
      <alignment horizontal="center" vertical="top"/>
      <protection locked="0"/>
    </xf>
    <xf numFmtId="2" fontId="12" fillId="4" borderId="1" xfId="0" applyNumberFormat="1" applyFont="1" applyFill="1" applyBorder="1" applyAlignment="1" applyProtection="1">
      <alignment horizontal="center" vertical="top"/>
      <protection locked="0"/>
    </xf>
    <xf numFmtId="2" fontId="12" fillId="4" borderId="15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 applyProtection="1">
      <alignment horizontal="center" vertical="top"/>
      <protection locked="0"/>
    </xf>
    <xf numFmtId="2" fontId="12" fillId="4" borderId="5" xfId="0" applyNumberFormat="1" applyFont="1" applyFill="1" applyBorder="1" applyAlignment="1" applyProtection="1">
      <alignment horizontal="center" vertical="top"/>
      <protection locked="0"/>
    </xf>
    <xf numFmtId="2" fontId="12" fillId="4" borderId="23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2" fillId="2" borderId="1" xfId="0" applyNumberFormat="1" applyFont="1" applyFill="1" applyBorder="1" applyAlignment="1" applyProtection="1">
      <alignment horizontal="center" wrapText="1"/>
      <protection locked="0"/>
    </xf>
    <xf numFmtId="0" fontId="12" fillId="2" borderId="15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NumberFormat="1" applyFont="1" applyFill="1" applyBorder="1" applyAlignment="1" applyProtection="1">
      <alignment horizontal="center" wrapText="1"/>
      <protection locked="0"/>
    </xf>
    <xf numFmtId="0" fontId="12" fillId="2" borderId="17" xfId="0" applyNumberFormat="1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17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0" t="s">
        <v>92</v>
      </c>
      <c r="D1" s="131"/>
      <c r="E1" s="131"/>
      <c r="F1" s="12" t="s">
        <v>16</v>
      </c>
      <c r="G1" s="2" t="s">
        <v>17</v>
      </c>
      <c r="H1" s="132" t="s">
        <v>43</v>
      </c>
      <c r="I1" s="133"/>
      <c r="J1" s="133"/>
      <c r="K1" s="133"/>
    </row>
    <row r="2" spans="1:12" ht="18" x14ac:dyDescent="0.2">
      <c r="A2" s="35" t="s">
        <v>6</v>
      </c>
      <c r="C2" s="2"/>
      <c r="G2" s="2" t="s">
        <v>18</v>
      </c>
      <c r="H2" s="132" t="s">
        <v>44</v>
      </c>
      <c r="I2" s="133"/>
      <c r="J2" s="133"/>
      <c r="K2" s="13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8</v>
      </c>
      <c r="J3" s="48" t="s">
        <v>93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45</v>
      </c>
      <c r="F6" s="115">
        <v>150</v>
      </c>
      <c r="G6" s="62">
        <v>6.12</v>
      </c>
      <c r="H6" s="62">
        <v>7.38</v>
      </c>
      <c r="I6" s="63">
        <v>35.6</v>
      </c>
      <c r="J6" s="116">
        <v>198</v>
      </c>
      <c r="K6" s="117">
        <v>173</v>
      </c>
      <c r="L6" s="39"/>
    </row>
    <row r="7" spans="1:12" ht="15" x14ac:dyDescent="0.25">
      <c r="A7" s="23"/>
      <c r="B7" s="15"/>
      <c r="C7" s="11"/>
      <c r="D7" s="6"/>
      <c r="E7" s="54" t="s">
        <v>42</v>
      </c>
      <c r="F7" s="118"/>
      <c r="G7" s="119"/>
      <c r="H7" s="119"/>
      <c r="I7" s="119"/>
      <c r="J7" s="119"/>
      <c r="K7" s="120"/>
      <c r="L7" s="42"/>
    </row>
    <row r="8" spans="1:12" ht="15" x14ac:dyDescent="0.25">
      <c r="A8" s="23"/>
      <c r="B8" s="15"/>
      <c r="C8" s="11"/>
      <c r="D8" s="7" t="s">
        <v>22</v>
      </c>
      <c r="E8" s="56" t="s">
        <v>39</v>
      </c>
      <c r="F8" s="118">
        <v>200</v>
      </c>
      <c r="G8" s="60">
        <v>3.17</v>
      </c>
      <c r="H8" s="60">
        <v>2.68</v>
      </c>
      <c r="I8" s="64">
        <v>15.95</v>
      </c>
      <c r="J8" s="60">
        <v>100.6</v>
      </c>
      <c r="K8" s="60">
        <v>379</v>
      </c>
      <c r="L8" s="42"/>
    </row>
    <row r="9" spans="1:12" ht="15" x14ac:dyDescent="0.25">
      <c r="A9" s="23"/>
      <c r="B9" s="15"/>
      <c r="C9" s="11"/>
      <c r="D9" s="7" t="s">
        <v>23</v>
      </c>
      <c r="E9" s="57" t="s">
        <v>41</v>
      </c>
      <c r="F9" s="118">
        <v>50</v>
      </c>
      <c r="G9" s="60">
        <v>4.9000000000000004</v>
      </c>
      <c r="H9" s="60">
        <v>11.55</v>
      </c>
      <c r="I9" s="64">
        <v>17.100000000000001</v>
      </c>
      <c r="J9" s="60">
        <v>193</v>
      </c>
      <c r="K9" s="60">
        <v>3</v>
      </c>
      <c r="L9" s="42"/>
    </row>
    <row r="10" spans="1:12" ht="15" x14ac:dyDescent="0.25">
      <c r="A10" s="23"/>
      <c r="B10" s="15"/>
      <c r="C10" s="11"/>
      <c r="D10" s="7" t="s">
        <v>24</v>
      </c>
      <c r="E10" s="58" t="s">
        <v>40</v>
      </c>
      <c r="F10" s="118">
        <v>100</v>
      </c>
      <c r="G10" s="61">
        <v>0.4</v>
      </c>
      <c r="H10" s="61">
        <v>0.4</v>
      </c>
      <c r="I10" s="65">
        <v>0.8</v>
      </c>
      <c r="J10" s="61">
        <v>47</v>
      </c>
      <c r="K10" s="61">
        <v>338</v>
      </c>
      <c r="L10" s="42"/>
    </row>
    <row r="11" spans="1:12" ht="15" x14ac:dyDescent="0.25">
      <c r="A11" s="23"/>
      <c r="B11" s="15"/>
      <c r="C11" s="11"/>
      <c r="D11" s="6"/>
      <c r="E11" s="41"/>
      <c r="F11" s="118"/>
      <c r="G11" s="118"/>
      <c r="H11" s="118"/>
      <c r="I11" s="118"/>
      <c r="J11" s="118"/>
      <c r="K11" s="121"/>
      <c r="L11" s="42"/>
    </row>
    <row r="12" spans="1:12" ht="15" x14ac:dyDescent="0.25">
      <c r="A12" s="23"/>
      <c r="B12" s="15"/>
      <c r="C12" s="11"/>
      <c r="D12" s="6"/>
      <c r="E12" s="41"/>
      <c r="F12" s="118"/>
      <c r="G12" s="118"/>
      <c r="H12" s="118"/>
      <c r="I12" s="118"/>
      <c r="J12" s="118"/>
      <c r="K12" s="121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22">
        <f>SUM(F6:F12)</f>
        <v>500</v>
      </c>
      <c r="G13" s="122">
        <f t="shared" ref="G13:J13" si="0">SUM(G6:G12)</f>
        <v>14.59</v>
      </c>
      <c r="H13" s="122">
        <f t="shared" si="0"/>
        <v>22.009999999999998</v>
      </c>
      <c r="I13" s="122">
        <f t="shared" si="0"/>
        <v>69.45</v>
      </c>
      <c r="J13" s="122">
        <f t="shared" si="0"/>
        <v>538.6</v>
      </c>
      <c r="K13" s="123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8" t="s">
        <v>46</v>
      </c>
      <c r="F14" s="68">
        <v>60</v>
      </c>
      <c r="G14" s="69">
        <v>1</v>
      </c>
      <c r="H14" s="69">
        <v>0.4</v>
      </c>
      <c r="I14" s="70">
        <v>2.2999999999999998</v>
      </c>
      <c r="J14" s="69">
        <v>21</v>
      </c>
      <c r="K14" s="71">
        <v>71</v>
      </c>
      <c r="L14" s="42"/>
    </row>
    <row r="15" spans="1:12" ht="15" x14ac:dyDescent="0.25">
      <c r="A15" s="23"/>
      <c r="B15" s="15"/>
      <c r="C15" s="11"/>
      <c r="D15" s="7" t="s">
        <v>27</v>
      </c>
      <c r="E15" s="57" t="s">
        <v>47</v>
      </c>
      <c r="F15" s="72">
        <v>250</v>
      </c>
      <c r="G15" s="73">
        <v>17.52</v>
      </c>
      <c r="H15" s="73">
        <v>5.21</v>
      </c>
      <c r="I15" s="74">
        <v>13.59</v>
      </c>
      <c r="J15" s="73">
        <v>169.5</v>
      </c>
      <c r="K15" s="75">
        <v>200</v>
      </c>
      <c r="L15" s="42"/>
    </row>
    <row r="16" spans="1:12" ht="15" x14ac:dyDescent="0.25">
      <c r="A16" s="23"/>
      <c r="B16" s="15"/>
      <c r="C16" s="11"/>
      <c r="D16" s="7" t="s">
        <v>28</v>
      </c>
      <c r="E16" s="57" t="s">
        <v>48</v>
      </c>
      <c r="F16" s="72">
        <v>100</v>
      </c>
      <c r="G16" s="73">
        <v>7.54</v>
      </c>
      <c r="H16" s="73">
        <v>13.87</v>
      </c>
      <c r="I16" s="74">
        <v>6.24</v>
      </c>
      <c r="J16" s="73">
        <v>156.9</v>
      </c>
      <c r="K16" s="75">
        <v>260</v>
      </c>
      <c r="L16" s="42"/>
    </row>
    <row r="17" spans="1:12" ht="15" x14ac:dyDescent="0.25">
      <c r="A17" s="23"/>
      <c r="B17" s="15"/>
      <c r="C17" s="11"/>
      <c r="D17" s="7" t="s">
        <v>29</v>
      </c>
      <c r="E17" s="57" t="s">
        <v>49</v>
      </c>
      <c r="F17" s="72">
        <v>150</v>
      </c>
      <c r="G17" s="73">
        <v>2.38</v>
      </c>
      <c r="H17" s="73">
        <v>5.26</v>
      </c>
      <c r="I17" s="74">
        <v>1.24</v>
      </c>
      <c r="J17" s="73">
        <v>162.30000000000001</v>
      </c>
      <c r="K17" s="75">
        <v>304</v>
      </c>
      <c r="L17" s="42"/>
    </row>
    <row r="18" spans="1:12" ht="15" x14ac:dyDescent="0.25">
      <c r="A18" s="23"/>
      <c r="B18" s="15"/>
      <c r="C18" s="11"/>
      <c r="D18" s="7" t="s">
        <v>30</v>
      </c>
      <c r="E18" s="57" t="s">
        <v>50</v>
      </c>
      <c r="F18" s="95">
        <v>200</v>
      </c>
      <c r="G18" s="73">
        <v>0.04</v>
      </c>
      <c r="H18" s="73">
        <v>0</v>
      </c>
      <c r="I18" s="74">
        <v>24.76</v>
      </c>
      <c r="J18" s="95">
        <v>94.2</v>
      </c>
      <c r="K18" s="96">
        <v>349</v>
      </c>
      <c r="L18" s="42"/>
    </row>
    <row r="19" spans="1:12" ht="15" x14ac:dyDescent="0.25">
      <c r="A19" s="23"/>
      <c r="B19" s="15"/>
      <c r="C19" s="11"/>
      <c r="D19" s="7" t="s">
        <v>31</v>
      </c>
      <c r="E19" s="57" t="s">
        <v>51</v>
      </c>
      <c r="F19" s="95">
        <v>40</v>
      </c>
      <c r="G19" s="73">
        <v>2.4</v>
      </c>
      <c r="H19" s="73">
        <v>0.8</v>
      </c>
      <c r="I19" s="74">
        <v>16.7</v>
      </c>
      <c r="J19" s="73">
        <v>85.7</v>
      </c>
      <c r="K19" s="96">
        <v>1</v>
      </c>
      <c r="L19" s="42"/>
    </row>
    <row r="20" spans="1:12" ht="15" x14ac:dyDescent="0.25">
      <c r="A20" s="23"/>
      <c r="B20" s="15"/>
      <c r="C20" s="11"/>
      <c r="D20" s="7" t="s">
        <v>32</v>
      </c>
      <c r="E20" s="57" t="s">
        <v>52</v>
      </c>
      <c r="F20" s="95">
        <v>40</v>
      </c>
      <c r="G20" s="73">
        <v>2.8</v>
      </c>
      <c r="H20" s="73">
        <v>0.48</v>
      </c>
      <c r="I20" s="74">
        <v>1.05</v>
      </c>
      <c r="J20" s="73">
        <v>72.400000000000006</v>
      </c>
      <c r="K20" s="96">
        <v>1</v>
      </c>
      <c r="L20" s="42"/>
    </row>
    <row r="21" spans="1:12" ht="15" x14ac:dyDescent="0.25">
      <c r="A21" s="23"/>
      <c r="B21" s="15"/>
      <c r="C21" s="11"/>
      <c r="D21" s="66" t="s">
        <v>54</v>
      </c>
      <c r="E21" s="54" t="s">
        <v>53</v>
      </c>
      <c r="F21" s="95">
        <v>30</v>
      </c>
      <c r="G21" s="76">
        <v>2.2000000000000002</v>
      </c>
      <c r="H21" s="76">
        <v>2.9</v>
      </c>
      <c r="I21" s="77">
        <v>22.3</v>
      </c>
      <c r="J21" s="95">
        <v>125.1</v>
      </c>
      <c r="K21" s="96"/>
      <c r="L21" s="42"/>
    </row>
    <row r="22" spans="1:12" ht="15" x14ac:dyDescent="0.25">
      <c r="A22" s="23"/>
      <c r="B22" s="15"/>
      <c r="C22" s="11"/>
      <c r="D22" s="6"/>
      <c r="E22" s="41"/>
      <c r="F22" s="118"/>
      <c r="G22" s="118"/>
      <c r="H22" s="118"/>
      <c r="I22" s="118"/>
      <c r="J22" s="118"/>
      <c r="K22" s="121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22">
        <f>SUM(F14:F22)</f>
        <v>870</v>
      </c>
      <c r="G23" s="122">
        <f t="shared" ref="G23:J23" si="2">SUM(G14:G22)</f>
        <v>35.879999999999995</v>
      </c>
      <c r="H23" s="122">
        <f t="shared" si="2"/>
        <v>28.92</v>
      </c>
      <c r="I23" s="122">
        <f t="shared" si="2"/>
        <v>88.179999999999993</v>
      </c>
      <c r="J23" s="122">
        <f t="shared" si="2"/>
        <v>887.1</v>
      </c>
      <c r="K23" s="123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127" t="s">
        <v>4</v>
      </c>
      <c r="D24" s="128"/>
      <c r="E24" s="31"/>
      <c r="F24" s="124">
        <f>F13+F23</f>
        <v>1370</v>
      </c>
      <c r="G24" s="124">
        <f t="shared" ref="G24:J24" si="4">G13+G23</f>
        <v>50.47</v>
      </c>
      <c r="H24" s="124">
        <f t="shared" si="4"/>
        <v>50.93</v>
      </c>
      <c r="I24" s="124">
        <f t="shared" si="4"/>
        <v>157.63</v>
      </c>
      <c r="J24" s="124">
        <f t="shared" si="4"/>
        <v>1425.7</v>
      </c>
      <c r="K24" s="124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3" t="s">
        <v>55</v>
      </c>
      <c r="F25" s="93">
        <v>160</v>
      </c>
      <c r="G25" s="84">
        <v>14.27</v>
      </c>
      <c r="H25" s="84">
        <v>22.16</v>
      </c>
      <c r="I25" s="85">
        <v>2.65</v>
      </c>
      <c r="J25" s="84">
        <v>267.93</v>
      </c>
      <c r="K25" s="94">
        <v>210</v>
      </c>
      <c r="L25" s="39"/>
    </row>
    <row r="26" spans="1:12" ht="15" x14ac:dyDescent="0.25">
      <c r="A26" s="14"/>
      <c r="B26" s="15"/>
      <c r="C26" s="11"/>
      <c r="D26" s="6"/>
      <c r="E26" s="59"/>
      <c r="F26" s="95"/>
      <c r="G26" s="95"/>
      <c r="H26" s="95"/>
      <c r="I26" s="95"/>
      <c r="J26" s="73"/>
      <c r="K26" s="96"/>
      <c r="L26" s="42"/>
    </row>
    <row r="27" spans="1:12" ht="15" x14ac:dyDescent="0.25">
      <c r="A27" s="14"/>
      <c r="B27" s="15"/>
      <c r="C27" s="11"/>
      <c r="D27" s="7" t="s">
        <v>22</v>
      </c>
      <c r="E27" s="88" t="s">
        <v>56</v>
      </c>
      <c r="F27" s="72">
        <v>200</v>
      </c>
      <c r="G27" s="73">
        <v>0.2</v>
      </c>
      <c r="H27" s="73">
        <v>0</v>
      </c>
      <c r="I27" s="74">
        <v>14</v>
      </c>
      <c r="J27" s="73">
        <v>28</v>
      </c>
      <c r="K27" s="75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89" t="s">
        <v>51</v>
      </c>
      <c r="F28" s="72">
        <v>40</v>
      </c>
      <c r="G28" s="73">
        <v>2.4</v>
      </c>
      <c r="H28" s="73">
        <v>0.8</v>
      </c>
      <c r="I28" s="74">
        <v>16.7</v>
      </c>
      <c r="J28" s="73">
        <v>85.7</v>
      </c>
      <c r="K28" s="75">
        <v>1</v>
      </c>
      <c r="L28" s="42"/>
    </row>
    <row r="29" spans="1:12" ht="15" x14ac:dyDescent="0.25">
      <c r="A29" s="14"/>
      <c r="B29" s="15"/>
      <c r="C29" s="11"/>
      <c r="D29" s="7" t="s">
        <v>24</v>
      </c>
      <c r="E29" s="90" t="s">
        <v>57</v>
      </c>
      <c r="F29" s="86">
        <v>100</v>
      </c>
      <c r="G29" s="76">
        <v>0.9</v>
      </c>
      <c r="H29" s="76">
        <v>0.2</v>
      </c>
      <c r="I29" s="77">
        <v>8.1</v>
      </c>
      <c r="J29" s="76">
        <v>43</v>
      </c>
      <c r="K29" s="87">
        <v>338</v>
      </c>
      <c r="L29" s="42"/>
    </row>
    <row r="30" spans="1:12" ht="15" x14ac:dyDescent="0.25">
      <c r="A30" s="14"/>
      <c r="B30" s="15"/>
      <c r="C30" s="11"/>
      <c r="D30" s="6"/>
      <c r="E30" s="89" t="s">
        <v>58</v>
      </c>
      <c r="F30" s="72">
        <v>100</v>
      </c>
      <c r="G30" s="73">
        <v>3.2</v>
      </c>
      <c r="H30" s="73">
        <v>2.5</v>
      </c>
      <c r="I30" s="74">
        <v>16</v>
      </c>
      <c r="J30" s="73">
        <v>99</v>
      </c>
      <c r="K30" s="96"/>
      <c r="L30" s="42"/>
    </row>
    <row r="31" spans="1:12" ht="15" x14ac:dyDescent="0.25">
      <c r="A31" s="14"/>
      <c r="B31" s="15"/>
      <c r="C31" s="11"/>
      <c r="D31" s="6"/>
      <c r="E31" s="59"/>
      <c r="F31" s="95"/>
      <c r="G31" s="95"/>
      <c r="H31" s="95"/>
      <c r="I31" s="95"/>
      <c r="J31" s="95"/>
      <c r="K31" s="96"/>
      <c r="L31" s="42"/>
    </row>
    <row r="32" spans="1:12" ht="15" x14ac:dyDescent="0.25">
      <c r="A32" s="16"/>
      <c r="B32" s="17"/>
      <c r="C32" s="8"/>
      <c r="D32" s="18" t="s">
        <v>33</v>
      </c>
      <c r="E32" s="91"/>
      <c r="F32" s="97">
        <f>SUM(F25:F31)</f>
        <v>600</v>
      </c>
      <c r="G32" s="97">
        <f t="shared" ref="G32" si="6">SUM(G25:G31)</f>
        <v>20.969999999999995</v>
      </c>
      <c r="H32" s="97">
        <f t="shared" ref="H32" si="7">SUM(H25:H31)</f>
        <v>25.66</v>
      </c>
      <c r="I32" s="97">
        <f t="shared" ref="I32" si="8">SUM(I25:I31)</f>
        <v>57.449999999999996</v>
      </c>
      <c r="J32" s="97">
        <f t="shared" ref="J32:L32" si="9">SUM(J25:J31)</f>
        <v>523.63</v>
      </c>
      <c r="K32" s="98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2" t="s">
        <v>59</v>
      </c>
      <c r="F33" s="68">
        <v>60</v>
      </c>
      <c r="G33" s="69">
        <v>1</v>
      </c>
      <c r="H33" s="69">
        <v>0.4</v>
      </c>
      <c r="I33" s="70">
        <v>2.2999999999999998</v>
      </c>
      <c r="J33" s="69">
        <v>21</v>
      </c>
      <c r="K33" s="71">
        <v>71</v>
      </c>
      <c r="L33" s="42"/>
    </row>
    <row r="34" spans="1:12" ht="15" x14ac:dyDescent="0.25">
      <c r="A34" s="14"/>
      <c r="B34" s="15"/>
      <c r="C34" s="11"/>
      <c r="D34" s="7" t="s">
        <v>27</v>
      </c>
      <c r="E34" s="89" t="s">
        <v>60</v>
      </c>
      <c r="F34" s="72">
        <v>200</v>
      </c>
      <c r="G34" s="73">
        <v>6.89</v>
      </c>
      <c r="H34" s="73">
        <v>6.72</v>
      </c>
      <c r="I34" s="74">
        <v>11.47</v>
      </c>
      <c r="J34" s="73">
        <v>133.80000000000001</v>
      </c>
      <c r="K34" s="75">
        <v>87</v>
      </c>
      <c r="L34" s="42"/>
    </row>
    <row r="35" spans="1:12" ht="15" x14ac:dyDescent="0.25">
      <c r="A35" s="14"/>
      <c r="B35" s="15"/>
      <c r="C35" s="11"/>
      <c r="D35" s="7" t="s">
        <v>28</v>
      </c>
      <c r="E35" s="89" t="s">
        <v>61</v>
      </c>
      <c r="F35" s="72">
        <v>100</v>
      </c>
      <c r="G35" s="73">
        <v>15.55</v>
      </c>
      <c r="H35" s="73">
        <v>11.55</v>
      </c>
      <c r="I35" s="74">
        <v>15.7</v>
      </c>
      <c r="J35" s="73">
        <v>228.75</v>
      </c>
      <c r="K35" s="75">
        <v>268</v>
      </c>
      <c r="L35" s="42"/>
    </row>
    <row r="36" spans="1:12" ht="15" x14ac:dyDescent="0.25">
      <c r="A36" s="14"/>
      <c r="B36" s="15"/>
      <c r="C36" s="11"/>
      <c r="D36" s="7" t="s">
        <v>29</v>
      </c>
      <c r="E36" s="89" t="s">
        <v>62</v>
      </c>
      <c r="F36" s="72">
        <v>150</v>
      </c>
      <c r="G36" s="73">
        <v>5.25</v>
      </c>
      <c r="H36" s="73">
        <v>0.55000000000000004</v>
      </c>
      <c r="I36" s="74">
        <v>25.6</v>
      </c>
      <c r="J36" s="73">
        <v>157.4</v>
      </c>
      <c r="K36" s="75">
        <v>202</v>
      </c>
      <c r="L36" s="42"/>
    </row>
    <row r="37" spans="1:12" ht="15" x14ac:dyDescent="0.25">
      <c r="A37" s="14"/>
      <c r="B37" s="15"/>
      <c r="C37" s="11"/>
      <c r="D37" s="7" t="s">
        <v>30</v>
      </c>
      <c r="E37" s="89" t="s">
        <v>63</v>
      </c>
      <c r="F37" s="72">
        <v>200</v>
      </c>
      <c r="G37" s="73">
        <v>0.16</v>
      </c>
      <c r="H37" s="73">
        <v>0.16</v>
      </c>
      <c r="I37" s="74">
        <v>27.88</v>
      </c>
      <c r="J37" s="95">
        <v>114.6</v>
      </c>
      <c r="K37" s="96">
        <v>342</v>
      </c>
      <c r="L37" s="42"/>
    </row>
    <row r="38" spans="1:12" ht="15" x14ac:dyDescent="0.25">
      <c r="A38" s="14"/>
      <c r="B38" s="15"/>
      <c r="C38" s="11"/>
      <c r="D38" s="7" t="s">
        <v>31</v>
      </c>
      <c r="E38" s="89" t="s">
        <v>51</v>
      </c>
      <c r="F38" s="95">
        <v>40</v>
      </c>
      <c r="G38" s="73">
        <v>2.4</v>
      </c>
      <c r="H38" s="73">
        <v>0.8</v>
      </c>
      <c r="I38" s="74">
        <v>16.7</v>
      </c>
      <c r="J38" s="73">
        <v>85.7</v>
      </c>
      <c r="K38" s="96">
        <v>1</v>
      </c>
      <c r="L38" s="42"/>
    </row>
    <row r="39" spans="1:12" ht="15" x14ac:dyDescent="0.25">
      <c r="A39" s="14"/>
      <c r="B39" s="15"/>
      <c r="C39" s="11"/>
      <c r="D39" s="7" t="s">
        <v>32</v>
      </c>
      <c r="E39" s="89" t="s">
        <v>52</v>
      </c>
      <c r="F39" s="95">
        <v>40</v>
      </c>
      <c r="G39" s="73">
        <v>2.8</v>
      </c>
      <c r="H39" s="73">
        <v>0.48</v>
      </c>
      <c r="I39" s="74">
        <v>1.05</v>
      </c>
      <c r="J39" s="73">
        <v>72.400000000000006</v>
      </c>
      <c r="K39" s="96">
        <v>1</v>
      </c>
      <c r="L39" s="42"/>
    </row>
    <row r="40" spans="1:12" ht="15" x14ac:dyDescent="0.25">
      <c r="A40" s="14"/>
      <c r="B40" s="15"/>
      <c r="C40" s="11"/>
      <c r="D40" s="6"/>
      <c r="E40" s="59"/>
      <c r="F40" s="125"/>
      <c r="G40" s="125"/>
      <c r="H40" s="125"/>
      <c r="I40" s="125"/>
      <c r="J40" s="125"/>
      <c r="K40" s="126"/>
      <c r="L40" s="42"/>
    </row>
    <row r="41" spans="1:12" ht="15" x14ac:dyDescent="0.25">
      <c r="A41" s="14"/>
      <c r="B41" s="15"/>
      <c r="C41" s="11"/>
      <c r="D41" s="6"/>
      <c r="E41" s="41"/>
      <c r="F41" s="118"/>
      <c r="G41" s="118"/>
      <c r="H41" s="118"/>
      <c r="I41" s="118"/>
      <c r="J41" s="118"/>
      <c r="K41" s="121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34.049999999999997</v>
      </c>
      <c r="H42" s="19">
        <f t="shared" ref="H42" si="11">SUM(H33:H41)</f>
        <v>20.660000000000004</v>
      </c>
      <c r="I42" s="19">
        <f t="shared" ref="I42" si="12">SUM(I33:I41)</f>
        <v>100.7</v>
      </c>
      <c r="J42" s="19">
        <f t="shared" ref="J42:L42" si="13">SUM(J33:J41)</f>
        <v>813.65000000000009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27" t="s">
        <v>4</v>
      </c>
      <c r="D43" s="128"/>
      <c r="E43" s="31"/>
      <c r="F43" s="32">
        <f>F32+F42</f>
        <v>1390</v>
      </c>
      <c r="G43" s="32">
        <f t="shared" ref="G43" si="14">G32+G42</f>
        <v>55.019999999999996</v>
      </c>
      <c r="H43" s="32">
        <f t="shared" ref="H43" si="15">H32+H42</f>
        <v>46.320000000000007</v>
      </c>
      <c r="I43" s="32">
        <f t="shared" ref="I43" si="16">I32+I42</f>
        <v>158.15</v>
      </c>
      <c r="J43" s="32">
        <f t="shared" ref="J43:L43" si="17">J32+J42</f>
        <v>1337.2800000000002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66</v>
      </c>
      <c r="F44" s="53">
        <v>200</v>
      </c>
      <c r="G44" s="53">
        <v>5.8</v>
      </c>
      <c r="H44" s="53">
        <v>5.48</v>
      </c>
      <c r="I44" s="53">
        <v>18.57</v>
      </c>
      <c r="J44" s="53">
        <v>146.80000000000001</v>
      </c>
      <c r="K44" s="79">
        <v>94</v>
      </c>
      <c r="L44" s="39"/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67"/>
      <c r="L45" s="42"/>
    </row>
    <row r="46" spans="1:12" ht="15" x14ac:dyDescent="0.25">
      <c r="A46" s="23"/>
      <c r="B46" s="15"/>
      <c r="C46" s="11"/>
      <c r="D46" s="7" t="s">
        <v>22</v>
      </c>
      <c r="E46" s="56" t="s">
        <v>83</v>
      </c>
      <c r="F46" s="106">
        <v>200</v>
      </c>
      <c r="G46" s="102">
        <v>4.08</v>
      </c>
      <c r="H46" s="102">
        <v>3.54</v>
      </c>
      <c r="I46" s="103">
        <v>17.579999999999998</v>
      </c>
      <c r="J46" s="102">
        <v>118.6</v>
      </c>
      <c r="K46" s="67">
        <v>2</v>
      </c>
      <c r="L46" s="42"/>
    </row>
    <row r="47" spans="1:12" ht="15" x14ac:dyDescent="0.25">
      <c r="A47" s="23"/>
      <c r="B47" s="15"/>
      <c r="C47" s="11"/>
      <c r="D47" s="7" t="s">
        <v>23</v>
      </c>
      <c r="E47" s="57" t="s">
        <v>64</v>
      </c>
      <c r="F47" s="106">
        <v>60</v>
      </c>
      <c r="G47" s="102">
        <v>3.7</v>
      </c>
      <c r="H47" s="102">
        <v>8.5</v>
      </c>
      <c r="I47" s="103">
        <v>26.25</v>
      </c>
      <c r="J47" s="102">
        <v>155</v>
      </c>
      <c r="K47" s="67">
        <v>382</v>
      </c>
      <c r="L47" s="42"/>
    </row>
    <row r="48" spans="1:12" ht="15" x14ac:dyDescent="0.25">
      <c r="A48" s="23"/>
      <c r="B48" s="15"/>
      <c r="C48" s="11"/>
      <c r="D48" s="7" t="s">
        <v>24</v>
      </c>
      <c r="E48" s="57" t="s">
        <v>65</v>
      </c>
      <c r="F48" s="106">
        <v>100</v>
      </c>
      <c r="G48" s="102">
        <v>1.5</v>
      </c>
      <c r="H48" s="102">
        <v>0.1</v>
      </c>
      <c r="I48" s="103">
        <v>21.8</v>
      </c>
      <c r="J48" s="102">
        <v>96</v>
      </c>
      <c r="K48" s="67">
        <v>338</v>
      </c>
      <c r="L48" s="42"/>
    </row>
    <row r="49" spans="1:12" ht="15" x14ac:dyDescent="0.25">
      <c r="A49" s="23"/>
      <c r="B49" s="15"/>
      <c r="C49" s="11"/>
      <c r="D49" s="6"/>
      <c r="E49" s="54"/>
      <c r="F49" s="55"/>
      <c r="G49" s="55"/>
      <c r="H49" s="55"/>
      <c r="I49" s="55"/>
      <c r="J49" s="55"/>
      <c r="K49" s="67"/>
      <c r="L49" s="42"/>
    </row>
    <row r="50" spans="1:12" ht="15" x14ac:dyDescent="0.25">
      <c r="A50" s="23"/>
      <c r="B50" s="15"/>
      <c r="C50" s="11"/>
      <c r="D50" s="6"/>
      <c r="E50" s="54"/>
      <c r="F50" s="55"/>
      <c r="G50" s="55"/>
      <c r="H50" s="55"/>
      <c r="I50" s="55"/>
      <c r="J50" s="55"/>
      <c r="K50" s="67"/>
      <c r="L50" s="42"/>
    </row>
    <row r="51" spans="1:12" ht="15" x14ac:dyDescent="0.25">
      <c r="A51" s="24"/>
      <c r="B51" s="17"/>
      <c r="C51" s="8"/>
      <c r="D51" s="18" t="s">
        <v>33</v>
      </c>
      <c r="E51" s="80"/>
      <c r="F51" s="81">
        <f>SUM(F44:F50)</f>
        <v>560</v>
      </c>
      <c r="G51" s="81">
        <f t="shared" ref="G51" si="18">SUM(G44:G50)</f>
        <v>15.079999999999998</v>
      </c>
      <c r="H51" s="81">
        <f t="shared" ref="H51" si="19">SUM(H44:H50)</f>
        <v>17.62</v>
      </c>
      <c r="I51" s="81">
        <f t="shared" ref="I51" si="20">SUM(I44:I50)</f>
        <v>84.2</v>
      </c>
      <c r="J51" s="81">
        <f t="shared" ref="J51:L51" si="21">SUM(J44:J50)</f>
        <v>516.4</v>
      </c>
      <c r="K51" s="82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46</v>
      </c>
      <c r="F52" s="107">
        <v>60</v>
      </c>
      <c r="G52" s="108">
        <v>1</v>
      </c>
      <c r="H52" s="108">
        <v>0.4</v>
      </c>
      <c r="I52" s="109">
        <v>2.2999999999999998</v>
      </c>
      <c r="J52" s="108">
        <v>21</v>
      </c>
      <c r="K52" s="67">
        <v>71</v>
      </c>
      <c r="L52" s="42"/>
    </row>
    <row r="53" spans="1:12" ht="26.25" x14ac:dyDescent="0.25">
      <c r="A53" s="23"/>
      <c r="B53" s="15"/>
      <c r="C53" s="11"/>
      <c r="D53" s="7" t="s">
        <v>27</v>
      </c>
      <c r="E53" s="57" t="s">
        <v>68</v>
      </c>
      <c r="F53" s="106">
        <v>250</v>
      </c>
      <c r="G53" s="102">
        <v>11.75</v>
      </c>
      <c r="H53" s="102">
        <v>5.97</v>
      </c>
      <c r="I53" s="103">
        <v>14.01</v>
      </c>
      <c r="J53" s="102">
        <v>158.80000000000001</v>
      </c>
      <c r="K53" s="67" t="s">
        <v>67</v>
      </c>
      <c r="L53" s="42"/>
    </row>
    <row r="54" spans="1:12" ht="15" x14ac:dyDescent="0.25">
      <c r="A54" s="23"/>
      <c r="B54" s="15"/>
      <c r="C54" s="11"/>
      <c r="D54" s="7" t="s">
        <v>28</v>
      </c>
      <c r="E54" s="57" t="s">
        <v>69</v>
      </c>
      <c r="F54" s="106">
        <v>100</v>
      </c>
      <c r="G54" s="102">
        <v>10.4</v>
      </c>
      <c r="H54" s="102">
        <v>20</v>
      </c>
      <c r="I54" s="103">
        <v>21.2</v>
      </c>
      <c r="J54" s="102">
        <v>224</v>
      </c>
      <c r="K54" s="67">
        <v>536</v>
      </c>
      <c r="L54" s="42"/>
    </row>
    <row r="55" spans="1:12" ht="15" x14ac:dyDescent="0.25">
      <c r="A55" s="23"/>
      <c r="B55" s="15"/>
      <c r="C55" s="11"/>
      <c r="D55" s="7" t="s">
        <v>29</v>
      </c>
      <c r="E55" s="57" t="s">
        <v>70</v>
      </c>
      <c r="F55" s="106">
        <v>150</v>
      </c>
      <c r="G55" s="102">
        <v>3.23</v>
      </c>
      <c r="H55" s="102">
        <v>5.22</v>
      </c>
      <c r="I55" s="103">
        <v>34.74</v>
      </c>
      <c r="J55" s="102">
        <v>223.2</v>
      </c>
      <c r="K55" s="67">
        <v>302</v>
      </c>
      <c r="L55" s="42"/>
    </row>
    <row r="56" spans="1:12" ht="15" x14ac:dyDescent="0.25">
      <c r="A56" s="23"/>
      <c r="B56" s="15"/>
      <c r="C56" s="11"/>
      <c r="D56" s="7" t="s">
        <v>30</v>
      </c>
      <c r="E56" s="88" t="s">
        <v>56</v>
      </c>
      <c r="F56" s="106">
        <v>200</v>
      </c>
      <c r="G56" s="102">
        <v>0.2</v>
      </c>
      <c r="H56" s="102">
        <v>0</v>
      </c>
      <c r="I56" s="103">
        <v>14</v>
      </c>
      <c r="J56" s="102">
        <v>28</v>
      </c>
      <c r="K56" s="112">
        <v>376</v>
      </c>
      <c r="L56" s="42"/>
    </row>
    <row r="57" spans="1:12" ht="15" x14ac:dyDescent="0.25">
      <c r="A57" s="23"/>
      <c r="B57" s="15"/>
      <c r="C57" s="11"/>
      <c r="D57" s="7" t="s">
        <v>31</v>
      </c>
      <c r="E57" s="89" t="s">
        <v>51</v>
      </c>
      <c r="F57" s="55">
        <v>40</v>
      </c>
      <c r="G57" s="102">
        <v>2.4</v>
      </c>
      <c r="H57" s="102">
        <v>0.8</v>
      </c>
      <c r="I57" s="103">
        <v>16.7</v>
      </c>
      <c r="J57" s="102">
        <v>85.7</v>
      </c>
      <c r="K57" s="67">
        <v>1</v>
      </c>
      <c r="L57" s="42"/>
    </row>
    <row r="58" spans="1:12" ht="15" x14ac:dyDescent="0.25">
      <c r="A58" s="23"/>
      <c r="B58" s="15"/>
      <c r="C58" s="11"/>
      <c r="D58" s="7" t="s">
        <v>32</v>
      </c>
      <c r="E58" s="89" t="s">
        <v>52</v>
      </c>
      <c r="F58" s="55">
        <v>40</v>
      </c>
      <c r="G58" s="102">
        <v>2.8</v>
      </c>
      <c r="H58" s="102">
        <v>0.48</v>
      </c>
      <c r="I58" s="103">
        <v>1.05</v>
      </c>
      <c r="J58" s="102">
        <v>72.400000000000006</v>
      </c>
      <c r="K58" s="67">
        <v>1</v>
      </c>
      <c r="L58" s="42"/>
    </row>
    <row r="59" spans="1:12" ht="15" x14ac:dyDescent="0.25">
      <c r="A59" s="23"/>
      <c r="B59" s="15"/>
      <c r="C59" s="11"/>
      <c r="D59" s="6"/>
      <c r="E59" s="54"/>
      <c r="F59" s="55"/>
      <c r="G59" s="55"/>
      <c r="H59" s="55"/>
      <c r="I59" s="55"/>
      <c r="J59" s="55"/>
      <c r="K59" s="67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31.779999999999998</v>
      </c>
      <c r="H61" s="19">
        <f t="shared" ref="H61" si="23">SUM(H52:H60)</f>
        <v>32.869999999999997</v>
      </c>
      <c r="I61" s="19">
        <f t="shared" ref="I61" si="24">SUM(I52:I60)</f>
        <v>104</v>
      </c>
      <c r="J61" s="19">
        <f t="shared" ref="J61:L61" si="25">SUM(J52:J60)</f>
        <v>813.1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127" t="s">
        <v>4</v>
      </c>
      <c r="D62" s="128"/>
      <c r="E62" s="31"/>
      <c r="F62" s="32">
        <f>F51+F61</f>
        <v>1400</v>
      </c>
      <c r="G62" s="32">
        <f t="shared" ref="G62" si="26">G51+G61</f>
        <v>46.86</v>
      </c>
      <c r="H62" s="32">
        <f t="shared" ref="H62" si="27">H51+H61</f>
        <v>50.489999999999995</v>
      </c>
      <c r="I62" s="32">
        <f t="shared" ref="I62" si="28">I51+I61</f>
        <v>188.2</v>
      </c>
      <c r="J62" s="32">
        <f t="shared" ref="J62:L62" si="29">J51+J61</f>
        <v>1329.5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3" t="s">
        <v>71</v>
      </c>
      <c r="F63" s="99">
        <v>165</v>
      </c>
      <c r="G63" s="110">
        <v>27.84</v>
      </c>
      <c r="H63" s="110">
        <v>8</v>
      </c>
      <c r="I63" s="111">
        <v>32.4</v>
      </c>
      <c r="J63" s="110">
        <v>279.60000000000002</v>
      </c>
      <c r="K63" s="79">
        <v>223</v>
      </c>
      <c r="L63" s="39"/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5"/>
      <c r="J64" s="55"/>
      <c r="K64" s="67"/>
      <c r="L64" s="42"/>
    </row>
    <row r="65" spans="1:12" ht="15" x14ac:dyDescent="0.25">
      <c r="A65" s="23"/>
      <c r="B65" s="15"/>
      <c r="C65" s="11"/>
      <c r="D65" s="7" t="s">
        <v>22</v>
      </c>
      <c r="E65" s="88" t="s">
        <v>56</v>
      </c>
      <c r="F65" s="106">
        <v>200</v>
      </c>
      <c r="G65" s="102">
        <v>0.2</v>
      </c>
      <c r="H65" s="102">
        <v>0</v>
      </c>
      <c r="I65" s="103">
        <v>14</v>
      </c>
      <c r="J65" s="102">
        <v>28</v>
      </c>
      <c r="K65" s="112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7" t="s">
        <v>41</v>
      </c>
      <c r="F66" s="55">
        <v>50</v>
      </c>
      <c r="G66" s="100">
        <v>4.9000000000000004</v>
      </c>
      <c r="H66" s="100">
        <v>11.55</v>
      </c>
      <c r="I66" s="101">
        <v>17.100000000000001</v>
      </c>
      <c r="J66" s="100">
        <v>193</v>
      </c>
      <c r="K66" s="100">
        <v>3</v>
      </c>
      <c r="L66" s="42"/>
    </row>
    <row r="67" spans="1:12" ht="15" x14ac:dyDescent="0.25">
      <c r="A67" s="23"/>
      <c r="B67" s="15"/>
      <c r="C67" s="11"/>
      <c r="D67" s="7" t="s">
        <v>24</v>
      </c>
      <c r="E67" s="54" t="s">
        <v>72</v>
      </c>
      <c r="F67" s="55">
        <v>100</v>
      </c>
      <c r="G67" s="55">
        <v>0.4</v>
      </c>
      <c r="H67" s="55">
        <v>0.3</v>
      </c>
      <c r="I67" s="55">
        <v>10.3</v>
      </c>
      <c r="J67" s="55">
        <v>47</v>
      </c>
      <c r="K67" s="67">
        <v>338</v>
      </c>
      <c r="L67" s="42"/>
    </row>
    <row r="68" spans="1:12" ht="15" x14ac:dyDescent="0.25">
      <c r="A68" s="23"/>
      <c r="B68" s="15"/>
      <c r="C68" s="11"/>
      <c r="D68" s="6"/>
      <c r="E68" s="54"/>
      <c r="F68" s="55"/>
      <c r="G68" s="55"/>
      <c r="H68" s="55"/>
      <c r="I68" s="55"/>
      <c r="J68" s="55"/>
      <c r="K68" s="67"/>
      <c r="L68" s="42"/>
    </row>
    <row r="69" spans="1:12" ht="15" x14ac:dyDescent="0.25">
      <c r="A69" s="23"/>
      <c r="B69" s="15"/>
      <c r="C69" s="11"/>
      <c r="D69" s="6"/>
      <c r="E69" s="54"/>
      <c r="F69" s="55"/>
      <c r="G69" s="55"/>
      <c r="H69" s="55"/>
      <c r="I69" s="55"/>
      <c r="J69" s="55"/>
      <c r="K69" s="67"/>
      <c r="L69" s="42"/>
    </row>
    <row r="70" spans="1:12" ht="15" x14ac:dyDescent="0.25">
      <c r="A70" s="24"/>
      <c r="B70" s="17"/>
      <c r="C70" s="8"/>
      <c r="D70" s="18" t="s">
        <v>33</v>
      </c>
      <c r="E70" s="80"/>
      <c r="F70" s="81">
        <f>SUM(F63:F69)</f>
        <v>515</v>
      </c>
      <c r="G70" s="81">
        <f t="shared" ref="G70" si="30">SUM(G63:G69)</f>
        <v>33.339999999999996</v>
      </c>
      <c r="H70" s="81">
        <f t="shared" ref="H70" si="31">SUM(H63:H69)</f>
        <v>19.850000000000001</v>
      </c>
      <c r="I70" s="81">
        <f t="shared" ref="I70" si="32">SUM(I63:I69)</f>
        <v>73.8</v>
      </c>
      <c r="J70" s="81">
        <f t="shared" ref="J70:L70" si="33">SUM(J63:J69)</f>
        <v>547.6</v>
      </c>
      <c r="K70" s="82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 t="s">
        <v>59</v>
      </c>
      <c r="F71" s="107">
        <v>60</v>
      </c>
      <c r="G71" s="108">
        <v>1</v>
      </c>
      <c r="H71" s="108">
        <v>0.4</v>
      </c>
      <c r="I71" s="109">
        <v>2.2999999999999998</v>
      </c>
      <c r="J71" s="108">
        <v>21</v>
      </c>
      <c r="K71" s="67">
        <v>71</v>
      </c>
      <c r="L71" s="42"/>
    </row>
    <row r="72" spans="1:12" ht="15" x14ac:dyDescent="0.25">
      <c r="A72" s="23"/>
      <c r="B72" s="15"/>
      <c r="C72" s="11"/>
      <c r="D72" s="7" t="s">
        <v>27</v>
      </c>
      <c r="E72" s="57" t="s">
        <v>73</v>
      </c>
      <c r="F72" s="106">
        <v>250</v>
      </c>
      <c r="G72" s="102">
        <v>17.23</v>
      </c>
      <c r="H72" s="102">
        <v>5.14</v>
      </c>
      <c r="I72" s="103">
        <v>11.94</v>
      </c>
      <c r="J72" s="102">
        <v>161.1</v>
      </c>
      <c r="K72" s="67" t="s">
        <v>76</v>
      </c>
      <c r="L72" s="42"/>
    </row>
    <row r="73" spans="1:12" ht="15" x14ac:dyDescent="0.25">
      <c r="A73" s="23"/>
      <c r="B73" s="15"/>
      <c r="C73" s="11"/>
      <c r="D73" s="7" t="s">
        <v>28</v>
      </c>
      <c r="E73" s="57" t="s">
        <v>74</v>
      </c>
      <c r="F73" s="106">
        <v>110</v>
      </c>
      <c r="G73" s="102">
        <v>13.87</v>
      </c>
      <c r="H73" s="102">
        <v>7.85</v>
      </c>
      <c r="I73" s="103">
        <v>6.53</v>
      </c>
      <c r="J73" s="102">
        <v>150</v>
      </c>
      <c r="K73" s="67">
        <v>229</v>
      </c>
      <c r="L73" s="42"/>
    </row>
    <row r="74" spans="1:12" ht="15" x14ac:dyDescent="0.25">
      <c r="A74" s="23"/>
      <c r="B74" s="15"/>
      <c r="C74" s="11"/>
      <c r="D74" s="7" t="s">
        <v>29</v>
      </c>
      <c r="E74" s="57" t="s">
        <v>75</v>
      </c>
      <c r="F74" s="106">
        <v>150</v>
      </c>
      <c r="G74" s="102">
        <v>3.06</v>
      </c>
      <c r="H74" s="102">
        <v>4.8</v>
      </c>
      <c r="I74" s="103">
        <v>20.45</v>
      </c>
      <c r="J74" s="102">
        <v>137.25</v>
      </c>
      <c r="K74" s="67">
        <v>312</v>
      </c>
      <c r="L74" s="42"/>
    </row>
    <row r="75" spans="1:12" ht="15" x14ac:dyDescent="0.25">
      <c r="A75" s="23"/>
      <c r="B75" s="15"/>
      <c r="C75" s="11"/>
      <c r="D75" s="7" t="s">
        <v>30</v>
      </c>
      <c r="E75" s="57" t="s">
        <v>50</v>
      </c>
      <c r="F75" s="55">
        <v>200</v>
      </c>
      <c r="G75" s="102">
        <v>0.04</v>
      </c>
      <c r="H75" s="102">
        <v>0</v>
      </c>
      <c r="I75" s="103">
        <v>24.76</v>
      </c>
      <c r="J75" s="55">
        <v>94.2</v>
      </c>
      <c r="K75" s="67">
        <v>349</v>
      </c>
      <c r="L75" s="42"/>
    </row>
    <row r="76" spans="1:12" ht="15" x14ac:dyDescent="0.25">
      <c r="A76" s="23"/>
      <c r="B76" s="15"/>
      <c r="C76" s="11"/>
      <c r="D76" s="7" t="s">
        <v>31</v>
      </c>
      <c r="E76" s="57" t="s">
        <v>51</v>
      </c>
      <c r="F76" s="55">
        <v>40</v>
      </c>
      <c r="G76" s="102">
        <v>2.4</v>
      </c>
      <c r="H76" s="102">
        <v>0.8</v>
      </c>
      <c r="I76" s="103">
        <v>16.7</v>
      </c>
      <c r="J76" s="102">
        <v>85.7</v>
      </c>
      <c r="K76" s="67">
        <v>1</v>
      </c>
      <c r="L76" s="42"/>
    </row>
    <row r="77" spans="1:12" ht="15" x14ac:dyDescent="0.25">
      <c r="A77" s="23"/>
      <c r="B77" s="15"/>
      <c r="C77" s="11"/>
      <c r="D77" s="7" t="s">
        <v>32</v>
      </c>
      <c r="E77" s="57" t="s">
        <v>52</v>
      </c>
      <c r="F77" s="55">
        <v>40</v>
      </c>
      <c r="G77" s="102">
        <v>2.8</v>
      </c>
      <c r="H77" s="102">
        <v>0.48</v>
      </c>
      <c r="I77" s="103">
        <v>1.05</v>
      </c>
      <c r="J77" s="102">
        <v>72.400000000000006</v>
      </c>
      <c r="K77" s="67">
        <v>1</v>
      </c>
      <c r="L77" s="42"/>
    </row>
    <row r="78" spans="1:12" ht="15" x14ac:dyDescent="0.25">
      <c r="A78" s="23"/>
      <c r="B78" s="15"/>
      <c r="C78" s="11"/>
      <c r="D78" s="66" t="s">
        <v>54</v>
      </c>
      <c r="E78" s="54" t="s">
        <v>53</v>
      </c>
      <c r="F78" s="55">
        <v>30</v>
      </c>
      <c r="G78" s="113">
        <v>2.2000000000000002</v>
      </c>
      <c r="H78" s="113">
        <v>2.9</v>
      </c>
      <c r="I78" s="114">
        <v>22.3</v>
      </c>
      <c r="J78" s="55">
        <v>125.1</v>
      </c>
      <c r="K78" s="67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42.6</v>
      </c>
      <c r="H80" s="19">
        <f t="shared" ref="H80" si="35">SUM(H71:H79)</f>
        <v>22.37</v>
      </c>
      <c r="I80" s="19">
        <f t="shared" ref="I80" si="36">SUM(I71:I79)</f>
        <v>106.03</v>
      </c>
      <c r="J80" s="19">
        <f t="shared" ref="J80:L80" si="37">SUM(J71:J79)</f>
        <v>846.75000000000011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27" t="s">
        <v>4</v>
      </c>
      <c r="D81" s="128"/>
      <c r="E81" s="31"/>
      <c r="F81" s="32">
        <f>F70+F80</f>
        <v>1395</v>
      </c>
      <c r="G81" s="32">
        <f t="shared" ref="G81" si="38">G70+G80</f>
        <v>75.94</v>
      </c>
      <c r="H81" s="32">
        <f t="shared" ref="H81" si="39">H70+H80</f>
        <v>42.22</v>
      </c>
      <c r="I81" s="32">
        <f t="shared" ref="I81" si="40">I70+I80</f>
        <v>179.82999999999998</v>
      </c>
      <c r="J81" s="32">
        <f t="shared" ref="J81:L81" si="41">J70+J80</f>
        <v>1394.3500000000001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3" t="s">
        <v>77</v>
      </c>
      <c r="F82" s="99">
        <v>150</v>
      </c>
      <c r="G82" s="53">
        <v>2.27</v>
      </c>
      <c r="H82" s="53">
        <v>1.23</v>
      </c>
      <c r="I82" s="53">
        <v>16.23</v>
      </c>
      <c r="J82" s="53">
        <v>197.11</v>
      </c>
      <c r="K82" s="79">
        <v>181</v>
      </c>
      <c r="L82" s="39"/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67"/>
      <c r="L83" s="42"/>
    </row>
    <row r="84" spans="1:12" ht="15" x14ac:dyDescent="0.25">
      <c r="A84" s="23"/>
      <c r="B84" s="15"/>
      <c r="C84" s="11"/>
      <c r="D84" s="7" t="s">
        <v>22</v>
      </c>
      <c r="E84" s="56" t="s">
        <v>39</v>
      </c>
      <c r="F84" s="55">
        <v>200</v>
      </c>
      <c r="G84" s="100">
        <v>3.17</v>
      </c>
      <c r="H84" s="100">
        <v>2.68</v>
      </c>
      <c r="I84" s="101">
        <v>15.95</v>
      </c>
      <c r="J84" s="100">
        <v>100.6</v>
      </c>
      <c r="K84" s="100">
        <v>379</v>
      </c>
      <c r="L84" s="42"/>
    </row>
    <row r="85" spans="1:12" ht="15" x14ac:dyDescent="0.25">
      <c r="A85" s="23"/>
      <c r="B85" s="15"/>
      <c r="C85" s="11"/>
      <c r="D85" s="7" t="s">
        <v>23</v>
      </c>
      <c r="E85" s="57" t="s">
        <v>51</v>
      </c>
      <c r="F85" s="55">
        <v>40</v>
      </c>
      <c r="G85" s="102">
        <v>2.4</v>
      </c>
      <c r="H85" s="102">
        <v>0.8</v>
      </c>
      <c r="I85" s="103">
        <v>16.7</v>
      </c>
      <c r="J85" s="102">
        <v>85.7</v>
      </c>
      <c r="K85" s="67">
        <v>1</v>
      </c>
      <c r="L85" s="42"/>
    </row>
    <row r="86" spans="1:12" ht="15" x14ac:dyDescent="0.25">
      <c r="A86" s="23"/>
      <c r="B86" s="15"/>
      <c r="C86" s="11"/>
      <c r="D86" s="7" t="s">
        <v>24</v>
      </c>
      <c r="E86" s="58" t="s">
        <v>40</v>
      </c>
      <c r="F86" s="55">
        <v>100</v>
      </c>
      <c r="G86" s="104">
        <v>0.4</v>
      </c>
      <c r="H86" s="104">
        <v>0.4</v>
      </c>
      <c r="I86" s="105">
        <v>0.8</v>
      </c>
      <c r="J86" s="104">
        <v>47</v>
      </c>
      <c r="K86" s="104">
        <v>338</v>
      </c>
      <c r="L86" s="42"/>
    </row>
    <row r="87" spans="1:12" ht="15" x14ac:dyDescent="0.25">
      <c r="A87" s="23"/>
      <c r="B87" s="15"/>
      <c r="C87" s="11"/>
      <c r="D87" s="6"/>
      <c r="E87" s="89" t="s">
        <v>58</v>
      </c>
      <c r="F87" s="106">
        <v>100</v>
      </c>
      <c r="G87" s="102">
        <v>3.2</v>
      </c>
      <c r="H87" s="102">
        <v>2.5</v>
      </c>
      <c r="I87" s="103">
        <v>16</v>
      </c>
      <c r="J87" s="102">
        <v>99</v>
      </c>
      <c r="K87" s="67"/>
      <c r="L87" s="42"/>
    </row>
    <row r="88" spans="1:12" ht="15" x14ac:dyDescent="0.25">
      <c r="A88" s="23"/>
      <c r="B88" s="15"/>
      <c r="C88" s="11"/>
      <c r="D88" s="6"/>
      <c r="E88" s="54"/>
      <c r="F88" s="55"/>
      <c r="G88" s="55"/>
      <c r="H88" s="55"/>
      <c r="I88" s="55"/>
      <c r="J88" s="55"/>
      <c r="K88" s="67"/>
      <c r="L88" s="42"/>
    </row>
    <row r="89" spans="1:12" ht="15" x14ac:dyDescent="0.25">
      <c r="A89" s="24"/>
      <c r="B89" s="17"/>
      <c r="C89" s="8"/>
      <c r="D89" s="18" t="s">
        <v>33</v>
      </c>
      <c r="E89" s="80"/>
      <c r="F89" s="81">
        <f>SUM(F82:F88)</f>
        <v>590</v>
      </c>
      <c r="G89" s="81">
        <f t="shared" ref="G89" si="42">SUM(G82:G88)</f>
        <v>11.440000000000001</v>
      </c>
      <c r="H89" s="81">
        <f t="shared" ref="H89" si="43">SUM(H82:H88)</f>
        <v>7.61</v>
      </c>
      <c r="I89" s="81">
        <f t="shared" ref="I89" si="44">SUM(I82:I88)</f>
        <v>65.679999999999993</v>
      </c>
      <c r="J89" s="81">
        <f t="shared" ref="J89:L89" si="45">SUM(J82:J88)</f>
        <v>529.41000000000008</v>
      </c>
      <c r="K89" s="82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 t="s">
        <v>46</v>
      </c>
      <c r="F90" s="107">
        <v>60</v>
      </c>
      <c r="G90" s="108">
        <v>1</v>
      </c>
      <c r="H90" s="108">
        <v>0.4</v>
      </c>
      <c r="I90" s="109">
        <v>2.2999999999999998</v>
      </c>
      <c r="J90" s="108">
        <v>21</v>
      </c>
      <c r="K90" s="67">
        <v>71</v>
      </c>
      <c r="L90" s="42"/>
    </row>
    <row r="91" spans="1:12" ht="15" x14ac:dyDescent="0.25">
      <c r="A91" s="23"/>
      <c r="B91" s="15"/>
      <c r="C91" s="11"/>
      <c r="D91" s="7" t="s">
        <v>27</v>
      </c>
      <c r="E91" s="57" t="s">
        <v>79</v>
      </c>
      <c r="F91" s="106">
        <v>250</v>
      </c>
      <c r="G91" s="102">
        <v>17.05</v>
      </c>
      <c r="H91" s="102">
        <v>6.86</v>
      </c>
      <c r="I91" s="103">
        <v>7.07</v>
      </c>
      <c r="J91" s="102">
        <v>156.30000000000001</v>
      </c>
      <c r="K91" s="67" t="s">
        <v>82</v>
      </c>
      <c r="L91" s="42"/>
    </row>
    <row r="92" spans="1:12" ht="15" x14ac:dyDescent="0.25">
      <c r="A92" s="23"/>
      <c r="B92" s="15"/>
      <c r="C92" s="11"/>
      <c r="D92" s="7" t="s">
        <v>28</v>
      </c>
      <c r="E92" s="57" t="s">
        <v>80</v>
      </c>
      <c r="F92" s="106">
        <v>110</v>
      </c>
      <c r="G92" s="102">
        <v>8.8699999999999992</v>
      </c>
      <c r="H92" s="102">
        <v>9.83</v>
      </c>
      <c r="I92" s="103">
        <v>11.71</v>
      </c>
      <c r="J92" s="102">
        <v>171</v>
      </c>
      <c r="K92" s="67">
        <v>279</v>
      </c>
      <c r="L92" s="42"/>
    </row>
    <row r="93" spans="1:12" ht="15" x14ac:dyDescent="0.25">
      <c r="A93" s="23"/>
      <c r="B93" s="15"/>
      <c r="C93" s="11"/>
      <c r="D93" s="7" t="s">
        <v>29</v>
      </c>
      <c r="E93" s="57" t="s">
        <v>81</v>
      </c>
      <c r="F93" s="106">
        <v>150</v>
      </c>
      <c r="G93" s="102">
        <v>5.35</v>
      </c>
      <c r="H93" s="102">
        <v>0.55000000000000004</v>
      </c>
      <c r="I93" s="103">
        <v>25.6</v>
      </c>
      <c r="J93" s="102">
        <v>157.4</v>
      </c>
      <c r="K93" s="67">
        <v>202</v>
      </c>
      <c r="L93" s="42"/>
    </row>
    <row r="94" spans="1:12" ht="15" x14ac:dyDescent="0.25">
      <c r="A94" s="23"/>
      <c r="B94" s="15"/>
      <c r="C94" s="11"/>
      <c r="D94" s="7" t="s">
        <v>30</v>
      </c>
      <c r="E94" s="89" t="s">
        <v>63</v>
      </c>
      <c r="F94" s="106">
        <v>200</v>
      </c>
      <c r="G94" s="102">
        <v>0.16</v>
      </c>
      <c r="H94" s="102">
        <v>0.16</v>
      </c>
      <c r="I94" s="103">
        <v>27.88</v>
      </c>
      <c r="J94" s="55">
        <v>114.6</v>
      </c>
      <c r="K94" s="67">
        <v>342</v>
      </c>
      <c r="L94" s="42"/>
    </row>
    <row r="95" spans="1:12" ht="15" x14ac:dyDescent="0.25">
      <c r="A95" s="23"/>
      <c r="B95" s="15"/>
      <c r="C95" s="11"/>
      <c r="D95" s="7" t="s">
        <v>31</v>
      </c>
      <c r="E95" s="89" t="s">
        <v>51</v>
      </c>
      <c r="F95" s="55">
        <v>40</v>
      </c>
      <c r="G95" s="102">
        <v>2.4</v>
      </c>
      <c r="H95" s="102">
        <v>0.8</v>
      </c>
      <c r="I95" s="103">
        <v>16.7</v>
      </c>
      <c r="J95" s="102">
        <v>85.7</v>
      </c>
      <c r="K95" s="67">
        <v>1</v>
      </c>
      <c r="L95" s="42"/>
    </row>
    <row r="96" spans="1:12" ht="15" x14ac:dyDescent="0.25">
      <c r="A96" s="23"/>
      <c r="B96" s="15"/>
      <c r="C96" s="11"/>
      <c r="D96" s="7" t="s">
        <v>32</v>
      </c>
      <c r="E96" s="89" t="s">
        <v>52</v>
      </c>
      <c r="F96" s="55">
        <v>40</v>
      </c>
      <c r="G96" s="102">
        <v>2.8</v>
      </c>
      <c r="H96" s="102">
        <v>0.48</v>
      </c>
      <c r="I96" s="103">
        <v>1.05</v>
      </c>
      <c r="J96" s="102">
        <v>72.400000000000006</v>
      </c>
      <c r="K96" s="67">
        <v>1</v>
      </c>
      <c r="L96" s="42"/>
    </row>
    <row r="97" spans="1:12" ht="15" x14ac:dyDescent="0.25">
      <c r="A97" s="23"/>
      <c r="B97" s="15"/>
      <c r="C97" s="11"/>
      <c r="D97" s="66" t="s">
        <v>54</v>
      </c>
      <c r="E97" s="54" t="s">
        <v>78</v>
      </c>
      <c r="F97" s="55">
        <v>30</v>
      </c>
      <c r="G97" s="55">
        <v>1.77</v>
      </c>
      <c r="H97" s="55">
        <v>1.41</v>
      </c>
      <c r="I97" s="55">
        <v>22.5</v>
      </c>
      <c r="J97" s="55">
        <v>109.8</v>
      </c>
      <c r="K97" s="67"/>
      <c r="L97" s="42"/>
    </row>
    <row r="98" spans="1:12" ht="15" x14ac:dyDescent="0.25">
      <c r="A98" s="23"/>
      <c r="B98" s="15"/>
      <c r="C98" s="11"/>
      <c r="D98" s="6"/>
      <c r="E98" s="54"/>
      <c r="F98" s="55"/>
      <c r="G98" s="55"/>
      <c r="H98" s="55"/>
      <c r="I98" s="55"/>
      <c r="J98" s="55"/>
      <c r="K98" s="67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39.4</v>
      </c>
      <c r="H99" s="19">
        <f t="shared" ref="H99" si="47">SUM(H90:H98)</f>
        <v>20.490000000000002</v>
      </c>
      <c r="I99" s="19">
        <f t="shared" ref="I99" si="48">SUM(I90:I98)</f>
        <v>114.81</v>
      </c>
      <c r="J99" s="19">
        <f t="shared" ref="J99:L99" si="49">SUM(J90:J98)</f>
        <v>888.2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27" t="s">
        <v>4</v>
      </c>
      <c r="D100" s="128"/>
      <c r="E100" s="31"/>
      <c r="F100" s="32">
        <f>F89+F99</f>
        <v>1470</v>
      </c>
      <c r="G100" s="32">
        <f t="shared" ref="G100" si="50">G89+G99</f>
        <v>50.84</v>
      </c>
      <c r="H100" s="32">
        <f t="shared" ref="H100" si="51">H89+H99</f>
        <v>28.1</v>
      </c>
      <c r="I100" s="32">
        <f t="shared" ref="I100" si="52">I89+I99</f>
        <v>180.49</v>
      </c>
      <c r="J100" s="32">
        <f t="shared" ref="J100:L100" si="53">J89+J99</f>
        <v>1417.6100000000001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3" t="s">
        <v>55</v>
      </c>
      <c r="F101" s="93">
        <v>160</v>
      </c>
      <c r="G101" s="84">
        <v>14.27</v>
      </c>
      <c r="H101" s="84">
        <v>22.16</v>
      </c>
      <c r="I101" s="85">
        <v>2.65</v>
      </c>
      <c r="J101" s="84">
        <v>267.93</v>
      </c>
      <c r="K101" s="94">
        <v>210</v>
      </c>
      <c r="L101" s="39"/>
    </row>
    <row r="102" spans="1:12" ht="15" x14ac:dyDescent="0.25">
      <c r="A102" s="23"/>
      <c r="B102" s="15"/>
      <c r="C102" s="11"/>
      <c r="D102" s="6"/>
      <c r="E102" s="54"/>
      <c r="F102" s="95"/>
      <c r="G102" s="95"/>
      <c r="H102" s="95"/>
      <c r="I102" s="95"/>
      <c r="J102" s="95"/>
      <c r="K102" s="96"/>
      <c r="L102" s="42"/>
    </row>
    <row r="103" spans="1:12" ht="15" x14ac:dyDescent="0.25">
      <c r="A103" s="23"/>
      <c r="B103" s="15"/>
      <c r="C103" s="11"/>
      <c r="D103" s="7" t="s">
        <v>22</v>
      </c>
      <c r="E103" s="56" t="s">
        <v>83</v>
      </c>
      <c r="F103" s="72">
        <v>200</v>
      </c>
      <c r="G103" s="73">
        <v>4.08</v>
      </c>
      <c r="H103" s="73">
        <v>3.54</v>
      </c>
      <c r="I103" s="74">
        <v>17.579999999999998</v>
      </c>
      <c r="J103" s="73">
        <v>118.6</v>
      </c>
      <c r="K103" s="96">
        <v>2</v>
      </c>
      <c r="L103" s="42"/>
    </row>
    <row r="104" spans="1:12" ht="15" x14ac:dyDescent="0.25">
      <c r="A104" s="23"/>
      <c r="B104" s="15"/>
      <c r="C104" s="11"/>
      <c r="D104" s="7" t="s">
        <v>23</v>
      </c>
      <c r="E104" s="89" t="s">
        <v>51</v>
      </c>
      <c r="F104" s="95">
        <v>40</v>
      </c>
      <c r="G104" s="73">
        <v>2.4</v>
      </c>
      <c r="H104" s="73">
        <v>0.8</v>
      </c>
      <c r="I104" s="74">
        <v>16.7</v>
      </c>
      <c r="J104" s="73">
        <v>85.7</v>
      </c>
      <c r="K104" s="96">
        <v>1</v>
      </c>
      <c r="L104" s="42"/>
    </row>
    <row r="105" spans="1:12" ht="15" x14ac:dyDescent="0.25">
      <c r="A105" s="23"/>
      <c r="B105" s="15"/>
      <c r="C105" s="11"/>
      <c r="D105" s="7" t="s">
        <v>24</v>
      </c>
      <c r="E105" s="54" t="s">
        <v>72</v>
      </c>
      <c r="F105" s="95">
        <v>100</v>
      </c>
      <c r="G105" s="95">
        <v>0.4</v>
      </c>
      <c r="H105" s="95">
        <v>0.3</v>
      </c>
      <c r="I105" s="95">
        <v>10.3</v>
      </c>
      <c r="J105" s="95">
        <v>47</v>
      </c>
      <c r="K105" s="96">
        <v>338</v>
      </c>
      <c r="L105" s="42"/>
    </row>
    <row r="106" spans="1:12" ht="15" x14ac:dyDescent="0.25">
      <c r="A106" s="23"/>
      <c r="B106" s="15"/>
      <c r="C106" s="11"/>
      <c r="D106" s="6"/>
      <c r="E106" s="54"/>
      <c r="F106" s="95"/>
      <c r="G106" s="95"/>
      <c r="H106" s="95"/>
      <c r="I106" s="95"/>
      <c r="J106" s="95"/>
      <c r="K106" s="96"/>
      <c r="L106" s="42"/>
    </row>
    <row r="107" spans="1:12" ht="15" x14ac:dyDescent="0.25">
      <c r="A107" s="23"/>
      <c r="B107" s="15"/>
      <c r="C107" s="11"/>
      <c r="D107" s="6"/>
      <c r="E107" s="54"/>
      <c r="F107" s="95"/>
      <c r="G107" s="95"/>
      <c r="H107" s="95"/>
      <c r="I107" s="95"/>
      <c r="J107" s="95"/>
      <c r="K107" s="96"/>
      <c r="L107" s="42"/>
    </row>
    <row r="108" spans="1:12" ht="15" x14ac:dyDescent="0.25">
      <c r="A108" s="24"/>
      <c r="B108" s="17"/>
      <c r="C108" s="8"/>
      <c r="D108" s="18" t="s">
        <v>33</v>
      </c>
      <c r="E108" s="80"/>
      <c r="F108" s="97">
        <f>SUM(F101:F107)</f>
        <v>500</v>
      </c>
      <c r="G108" s="97">
        <f t="shared" ref="G108:J108" si="54">SUM(G101:G107)</f>
        <v>21.15</v>
      </c>
      <c r="H108" s="97">
        <f t="shared" si="54"/>
        <v>26.8</v>
      </c>
      <c r="I108" s="97">
        <f t="shared" si="54"/>
        <v>47.22999999999999</v>
      </c>
      <c r="J108" s="97">
        <f t="shared" si="54"/>
        <v>519.23</v>
      </c>
      <c r="K108" s="98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8" t="s">
        <v>59</v>
      </c>
      <c r="F109" s="68">
        <v>60</v>
      </c>
      <c r="G109" s="69">
        <v>1</v>
      </c>
      <c r="H109" s="69">
        <v>0.4</v>
      </c>
      <c r="I109" s="70">
        <v>2.2999999999999998</v>
      </c>
      <c r="J109" s="69">
        <v>21</v>
      </c>
      <c r="K109" s="96">
        <v>71</v>
      </c>
      <c r="L109" s="42"/>
    </row>
    <row r="110" spans="1:12" ht="15" x14ac:dyDescent="0.25">
      <c r="A110" s="23"/>
      <c r="B110" s="15"/>
      <c r="C110" s="11"/>
      <c r="D110" s="7" t="s">
        <v>27</v>
      </c>
      <c r="E110" s="57" t="s">
        <v>84</v>
      </c>
      <c r="F110" s="72">
        <v>250</v>
      </c>
      <c r="G110" s="73">
        <v>17.329999999999998</v>
      </c>
      <c r="H110" s="73">
        <v>8.93</v>
      </c>
      <c r="I110" s="74">
        <v>9.6300000000000008</v>
      </c>
      <c r="J110" s="73">
        <v>186.88</v>
      </c>
      <c r="K110" s="96">
        <v>202</v>
      </c>
      <c r="L110" s="42"/>
    </row>
    <row r="111" spans="1:12" ht="15" x14ac:dyDescent="0.25">
      <c r="A111" s="23"/>
      <c r="B111" s="15"/>
      <c r="C111" s="11"/>
      <c r="D111" s="7" t="s">
        <v>28</v>
      </c>
      <c r="E111" s="57" t="s">
        <v>85</v>
      </c>
      <c r="F111" s="72">
        <v>250</v>
      </c>
      <c r="G111" s="73">
        <v>12.4</v>
      </c>
      <c r="H111" s="73">
        <v>11.6</v>
      </c>
      <c r="I111" s="74">
        <v>21.9</v>
      </c>
      <c r="J111" s="73">
        <v>351.1</v>
      </c>
      <c r="K111" s="96">
        <v>259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4"/>
      <c r="F112" s="95"/>
      <c r="G112" s="95"/>
      <c r="H112" s="95"/>
      <c r="I112" s="95"/>
      <c r="J112" s="95"/>
      <c r="K112" s="96"/>
      <c r="L112" s="42"/>
    </row>
    <row r="113" spans="1:12" ht="15" x14ac:dyDescent="0.25">
      <c r="A113" s="23"/>
      <c r="B113" s="15"/>
      <c r="C113" s="11"/>
      <c r="D113" s="7" t="s">
        <v>30</v>
      </c>
      <c r="E113" s="88" t="s">
        <v>56</v>
      </c>
      <c r="F113" s="72">
        <v>200</v>
      </c>
      <c r="G113" s="73">
        <v>0.2</v>
      </c>
      <c r="H113" s="73">
        <v>0</v>
      </c>
      <c r="I113" s="74">
        <v>14</v>
      </c>
      <c r="J113" s="73">
        <v>28</v>
      </c>
      <c r="K113" s="75">
        <v>376</v>
      </c>
      <c r="L113" s="42"/>
    </row>
    <row r="114" spans="1:12" ht="15" x14ac:dyDescent="0.25">
      <c r="A114" s="23"/>
      <c r="B114" s="15"/>
      <c r="C114" s="11"/>
      <c r="D114" s="7" t="s">
        <v>31</v>
      </c>
      <c r="E114" s="89" t="s">
        <v>51</v>
      </c>
      <c r="F114" s="95">
        <v>40</v>
      </c>
      <c r="G114" s="73">
        <v>2.4</v>
      </c>
      <c r="H114" s="73">
        <v>0.8</v>
      </c>
      <c r="I114" s="74">
        <v>16.7</v>
      </c>
      <c r="J114" s="73">
        <v>85.7</v>
      </c>
      <c r="K114" s="96">
        <v>1</v>
      </c>
      <c r="L114" s="42"/>
    </row>
    <row r="115" spans="1:12" ht="15" x14ac:dyDescent="0.25">
      <c r="A115" s="23"/>
      <c r="B115" s="15"/>
      <c r="C115" s="11"/>
      <c r="D115" s="7" t="s">
        <v>32</v>
      </c>
      <c r="E115" s="89" t="s">
        <v>52</v>
      </c>
      <c r="F115" s="95">
        <v>40</v>
      </c>
      <c r="G115" s="73">
        <v>2.8</v>
      </c>
      <c r="H115" s="73">
        <v>0.48</v>
      </c>
      <c r="I115" s="74">
        <v>1.05</v>
      </c>
      <c r="J115" s="73">
        <v>72.400000000000006</v>
      </c>
      <c r="K115" s="96">
        <v>1</v>
      </c>
      <c r="L115" s="42"/>
    </row>
    <row r="116" spans="1:12" ht="15" x14ac:dyDescent="0.25">
      <c r="A116" s="23"/>
      <c r="B116" s="15"/>
      <c r="C116" s="11"/>
      <c r="D116" s="66" t="s">
        <v>54</v>
      </c>
      <c r="E116" s="54" t="s">
        <v>53</v>
      </c>
      <c r="F116" s="95">
        <v>30</v>
      </c>
      <c r="G116" s="76">
        <v>2.2000000000000002</v>
      </c>
      <c r="H116" s="76">
        <v>2.9</v>
      </c>
      <c r="I116" s="77">
        <v>22.3</v>
      </c>
      <c r="J116" s="95">
        <v>125.1</v>
      </c>
      <c r="K116" s="96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38.33</v>
      </c>
      <c r="H118" s="19">
        <f t="shared" si="56"/>
        <v>25.11</v>
      </c>
      <c r="I118" s="19">
        <f t="shared" si="56"/>
        <v>87.88</v>
      </c>
      <c r="J118" s="19">
        <f t="shared" si="56"/>
        <v>870.18000000000006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27" t="s">
        <v>4</v>
      </c>
      <c r="D119" s="128"/>
      <c r="E119" s="31"/>
      <c r="F119" s="32">
        <f>F108+F118</f>
        <v>1370</v>
      </c>
      <c r="G119" s="32">
        <f t="shared" ref="G119" si="58">G108+G118</f>
        <v>59.48</v>
      </c>
      <c r="H119" s="32">
        <f t="shared" ref="H119" si="59">H108+H118</f>
        <v>51.91</v>
      </c>
      <c r="I119" s="32">
        <f t="shared" ref="I119" si="60">I108+I118</f>
        <v>135.10999999999999</v>
      </c>
      <c r="J119" s="32">
        <f t="shared" ref="J119:L119" si="61">J108+J118</f>
        <v>1389.41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86</v>
      </c>
      <c r="F120" s="51">
        <v>200</v>
      </c>
      <c r="G120" s="39">
        <v>5.75</v>
      </c>
      <c r="H120" s="39">
        <v>5.21</v>
      </c>
      <c r="I120" s="39">
        <v>18.84</v>
      </c>
      <c r="J120" s="39">
        <v>145.19999999999999</v>
      </c>
      <c r="K120" s="40">
        <v>93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6" t="s">
        <v>39</v>
      </c>
      <c r="F122" s="118">
        <v>200</v>
      </c>
      <c r="G122" s="60">
        <v>3.17</v>
      </c>
      <c r="H122" s="60">
        <v>2.68</v>
      </c>
      <c r="I122" s="64">
        <v>15.95</v>
      </c>
      <c r="J122" s="60">
        <v>100.6</v>
      </c>
      <c r="K122" s="60">
        <v>379</v>
      </c>
      <c r="L122" s="42"/>
    </row>
    <row r="123" spans="1:12" ht="15" x14ac:dyDescent="0.25">
      <c r="A123" s="14"/>
      <c r="B123" s="15"/>
      <c r="C123" s="11"/>
      <c r="D123" s="7" t="s">
        <v>23</v>
      </c>
      <c r="E123" s="57" t="s">
        <v>41</v>
      </c>
      <c r="F123" s="118">
        <v>50</v>
      </c>
      <c r="G123" s="60">
        <v>4.9000000000000004</v>
      </c>
      <c r="H123" s="60">
        <v>11.55</v>
      </c>
      <c r="I123" s="64">
        <v>17.100000000000001</v>
      </c>
      <c r="J123" s="60">
        <v>193</v>
      </c>
      <c r="K123" s="60">
        <v>3</v>
      </c>
      <c r="L123" s="42"/>
    </row>
    <row r="124" spans="1:12" ht="15" x14ac:dyDescent="0.25">
      <c r="A124" s="14"/>
      <c r="B124" s="15"/>
      <c r="C124" s="11"/>
      <c r="D124" s="7" t="s">
        <v>24</v>
      </c>
      <c r="E124" s="90" t="s">
        <v>57</v>
      </c>
      <c r="F124" s="86">
        <v>100</v>
      </c>
      <c r="G124" s="76">
        <v>0.9</v>
      </c>
      <c r="H124" s="76">
        <v>0.2</v>
      </c>
      <c r="I124" s="77">
        <v>8.1</v>
      </c>
      <c r="J124" s="76">
        <v>43</v>
      </c>
      <c r="K124" s="87">
        <v>338</v>
      </c>
      <c r="L124" s="42"/>
    </row>
    <row r="125" spans="1:12" ht="15" x14ac:dyDescent="0.25">
      <c r="A125" s="14"/>
      <c r="B125" s="15"/>
      <c r="C125" s="11"/>
      <c r="D125" s="6"/>
      <c r="E125" s="89" t="s">
        <v>58</v>
      </c>
      <c r="F125" s="72">
        <v>100</v>
      </c>
      <c r="G125" s="73">
        <v>3.2</v>
      </c>
      <c r="H125" s="73">
        <v>2.5</v>
      </c>
      <c r="I125" s="74">
        <v>16</v>
      </c>
      <c r="J125" s="73">
        <v>99</v>
      </c>
      <c r="K125" s="96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17.920000000000002</v>
      </c>
      <c r="H127" s="19">
        <f t="shared" si="62"/>
        <v>22.14</v>
      </c>
      <c r="I127" s="19">
        <f t="shared" si="62"/>
        <v>75.990000000000009</v>
      </c>
      <c r="J127" s="19">
        <f t="shared" si="62"/>
        <v>580.79999999999995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8" t="s">
        <v>46</v>
      </c>
      <c r="F128" s="107">
        <v>60</v>
      </c>
      <c r="G128" s="108">
        <v>1</v>
      </c>
      <c r="H128" s="108">
        <v>0.4</v>
      </c>
      <c r="I128" s="109">
        <v>2.2999999999999998</v>
      </c>
      <c r="J128" s="108">
        <v>21</v>
      </c>
      <c r="K128" s="67">
        <v>71</v>
      </c>
      <c r="L128" s="42"/>
    </row>
    <row r="129" spans="1:12" ht="15" x14ac:dyDescent="0.25">
      <c r="A129" s="14"/>
      <c r="B129" s="15"/>
      <c r="C129" s="11"/>
      <c r="D129" s="7" t="s">
        <v>27</v>
      </c>
      <c r="E129" s="89" t="s">
        <v>60</v>
      </c>
      <c r="F129" s="72">
        <v>200</v>
      </c>
      <c r="G129" s="73">
        <v>6.89</v>
      </c>
      <c r="H129" s="73">
        <v>6.72</v>
      </c>
      <c r="I129" s="74">
        <v>11.47</v>
      </c>
      <c r="J129" s="73">
        <v>133.80000000000001</v>
      </c>
      <c r="K129" s="75">
        <v>87</v>
      </c>
      <c r="L129" s="42"/>
    </row>
    <row r="130" spans="1:12" ht="15" x14ac:dyDescent="0.25">
      <c r="A130" s="14"/>
      <c r="B130" s="15"/>
      <c r="C130" s="11"/>
      <c r="D130" s="7" t="s">
        <v>28</v>
      </c>
      <c r="E130" s="54" t="s">
        <v>87</v>
      </c>
      <c r="F130" s="42">
        <v>100</v>
      </c>
      <c r="G130" s="42">
        <v>18</v>
      </c>
      <c r="H130" s="42">
        <v>16</v>
      </c>
      <c r="I130" s="42">
        <v>7</v>
      </c>
      <c r="J130" s="42">
        <v>264</v>
      </c>
      <c r="K130" s="43">
        <v>487</v>
      </c>
      <c r="L130" s="42"/>
    </row>
    <row r="131" spans="1:12" ht="15" x14ac:dyDescent="0.25">
      <c r="A131" s="14"/>
      <c r="B131" s="15"/>
      <c r="C131" s="11"/>
      <c r="D131" s="7" t="s">
        <v>29</v>
      </c>
      <c r="E131" s="57" t="s">
        <v>70</v>
      </c>
      <c r="F131" s="106">
        <v>150</v>
      </c>
      <c r="G131" s="102">
        <v>3.23</v>
      </c>
      <c r="H131" s="102">
        <v>5.22</v>
      </c>
      <c r="I131" s="103">
        <v>34.74</v>
      </c>
      <c r="J131" s="102">
        <v>223.2</v>
      </c>
      <c r="K131" s="67">
        <v>302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88" t="s">
        <v>56</v>
      </c>
      <c r="F132" s="72">
        <v>200</v>
      </c>
      <c r="G132" s="73">
        <v>0.2</v>
      </c>
      <c r="H132" s="73">
        <v>0</v>
      </c>
      <c r="I132" s="74">
        <v>14</v>
      </c>
      <c r="J132" s="73">
        <v>28</v>
      </c>
      <c r="K132" s="75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89" t="s">
        <v>51</v>
      </c>
      <c r="F133" s="95">
        <v>40</v>
      </c>
      <c r="G133" s="73">
        <v>2.4</v>
      </c>
      <c r="H133" s="73">
        <v>0.8</v>
      </c>
      <c r="I133" s="74">
        <v>16.7</v>
      </c>
      <c r="J133" s="73">
        <v>85.7</v>
      </c>
      <c r="K133" s="96">
        <v>1</v>
      </c>
      <c r="L133" s="42"/>
    </row>
    <row r="134" spans="1:12" ht="15" x14ac:dyDescent="0.25">
      <c r="A134" s="14"/>
      <c r="B134" s="15"/>
      <c r="C134" s="11"/>
      <c r="D134" s="7" t="s">
        <v>32</v>
      </c>
      <c r="E134" s="89" t="s">
        <v>52</v>
      </c>
      <c r="F134" s="95">
        <v>40</v>
      </c>
      <c r="G134" s="73">
        <v>2.8</v>
      </c>
      <c r="H134" s="73">
        <v>0.48</v>
      </c>
      <c r="I134" s="74">
        <v>1.05</v>
      </c>
      <c r="J134" s="73">
        <v>72.400000000000006</v>
      </c>
      <c r="K134" s="96">
        <v>1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34.519999999999996</v>
      </c>
      <c r="H137" s="19">
        <f t="shared" si="64"/>
        <v>29.62</v>
      </c>
      <c r="I137" s="19">
        <f t="shared" si="64"/>
        <v>87.26</v>
      </c>
      <c r="J137" s="19">
        <f t="shared" si="64"/>
        <v>828.1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27" t="s">
        <v>4</v>
      </c>
      <c r="D138" s="128"/>
      <c r="E138" s="31"/>
      <c r="F138" s="32">
        <f>F127+F137</f>
        <v>1440</v>
      </c>
      <c r="G138" s="32">
        <f t="shared" ref="G138" si="66">G127+G137</f>
        <v>52.44</v>
      </c>
      <c r="H138" s="32">
        <f t="shared" ref="H138" si="67">H127+H137</f>
        <v>51.760000000000005</v>
      </c>
      <c r="I138" s="32">
        <f t="shared" ref="I138" si="68">I127+I137</f>
        <v>163.25</v>
      </c>
      <c r="J138" s="32">
        <f t="shared" ref="J138:L138" si="69">J127+J137</f>
        <v>1408.9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3" t="s">
        <v>71</v>
      </c>
      <c r="F139" s="99">
        <v>165</v>
      </c>
      <c r="G139" s="110">
        <v>27.84</v>
      </c>
      <c r="H139" s="110">
        <v>8</v>
      </c>
      <c r="I139" s="111">
        <v>32.4</v>
      </c>
      <c r="J139" s="110">
        <v>279.60000000000002</v>
      </c>
      <c r="K139" s="79">
        <v>223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88" t="s">
        <v>56</v>
      </c>
      <c r="F141" s="72">
        <v>200</v>
      </c>
      <c r="G141" s="73">
        <v>0.2</v>
      </c>
      <c r="H141" s="73">
        <v>0</v>
      </c>
      <c r="I141" s="74">
        <v>14</v>
      </c>
      <c r="J141" s="73">
        <v>28</v>
      </c>
      <c r="K141" s="75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64</v>
      </c>
      <c r="F142" s="106">
        <v>60</v>
      </c>
      <c r="G142" s="102">
        <v>3.7</v>
      </c>
      <c r="H142" s="102">
        <v>8.5</v>
      </c>
      <c r="I142" s="103">
        <v>26.25</v>
      </c>
      <c r="J142" s="102">
        <v>155</v>
      </c>
      <c r="K142" s="67">
        <v>382</v>
      </c>
      <c r="L142" s="42"/>
    </row>
    <row r="143" spans="1:12" ht="15" x14ac:dyDescent="0.25">
      <c r="A143" s="23"/>
      <c r="B143" s="15"/>
      <c r="C143" s="11"/>
      <c r="D143" s="7" t="s">
        <v>24</v>
      </c>
      <c r="E143" s="57" t="s">
        <v>65</v>
      </c>
      <c r="F143" s="106">
        <v>100</v>
      </c>
      <c r="G143" s="102">
        <v>1.5</v>
      </c>
      <c r="H143" s="102">
        <v>0.1</v>
      </c>
      <c r="I143" s="103">
        <v>21.8</v>
      </c>
      <c r="J143" s="102">
        <v>96</v>
      </c>
      <c r="K143" s="67">
        <v>338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33.239999999999995</v>
      </c>
      <c r="H146" s="19">
        <f t="shared" si="70"/>
        <v>16.600000000000001</v>
      </c>
      <c r="I146" s="19">
        <f t="shared" si="70"/>
        <v>94.45</v>
      </c>
      <c r="J146" s="19">
        <f t="shared" si="70"/>
        <v>558.6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8" t="s">
        <v>59</v>
      </c>
      <c r="F147" s="68">
        <v>60</v>
      </c>
      <c r="G147" s="69">
        <v>1</v>
      </c>
      <c r="H147" s="69">
        <v>0.4</v>
      </c>
      <c r="I147" s="70">
        <v>2.2999999999999998</v>
      </c>
      <c r="J147" s="69">
        <v>21</v>
      </c>
      <c r="K147" s="96">
        <v>71</v>
      </c>
      <c r="L147" s="42"/>
    </row>
    <row r="148" spans="1:12" ht="26.25" x14ac:dyDescent="0.25">
      <c r="A148" s="23"/>
      <c r="B148" s="15"/>
      <c r="C148" s="11"/>
      <c r="D148" s="7" t="s">
        <v>27</v>
      </c>
      <c r="E148" s="57" t="s">
        <v>68</v>
      </c>
      <c r="F148" s="106">
        <v>250</v>
      </c>
      <c r="G148" s="102">
        <v>11.75</v>
      </c>
      <c r="H148" s="102">
        <v>5.97</v>
      </c>
      <c r="I148" s="103">
        <v>14.01</v>
      </c>
      <c r="J148" s="102">
        <v>158.80000000000001</v>
      </c>
      <c r="K148" s="67" t="s">
        <v>67</v>
      </c>
      <c r="L148" s="42"/>
    </row>
    <row r="149" spans="1:12" ht="15" x14ac:dyDescent="0.25">
      <c r="A149" s="23"/>
      <c r="B149" s="15"/>
      <c r="C149" s="11"/>
      <c r="D149" s="7" t="s">
        <v>28</v>
      </c>
      <c r="E149" s="57" t="s">
        <v>69</v>
      </c>
      <c r="F149" s="106">
        <v>100</v>
      </c>
      <c r="G149" s="102">
        <v>10.4</v>
      </c>
      <c r="H149" s="102">
        <v>20</v>
      </c>
      <c r="I149" s="103">
        <v>21.2</v>
      </c>
      <c r="J149" s="102">
        <v>224</v>
      </c>
      <c r="K149" s="67">
        <v>536</v>
      </c>
      <c r="L149" s="42"/>
    </row>
    <row r="150" spans="1:12" ht="15" x14ac:dyDescent="0.25">
      <c r="A150" s="23"/>
      <c r="B150" s="15"/>
      <c r="C150" s="11"/>
      <c r="D150" s="7" t="s">
        <v>29</v>
      </c>
      <c r="E150" s="57" t="s">
        <v>81</v>
      </c>
      <c r="F150" s="106">
        <v>150</v>
      </c>
      <c r="G150" s="102">
        <v>5.25</v>
      </c>
      <c r="H150" s="102">
        <v>0.55000000000000004</v>
      </c>
      <c r="I150" s="103">
        <v>25.6</v>
      </c>
      <c r="J150" s="102">
        <v>157.4</v>
      </c>
      <c r="K150" s="67">
        <v>202</v>
      </c>
      <c r="L150" s="42"/>
    </row>
    <row r="151" spans="1:12" ht="15" x14ac:dyDescent="0.25">
      <c r="A151" s="23"/>
      <c r="B151" s="15"/>
      <c r="C151" s="11"/>
      <c r="D151" s="7" t="s">
        <v>30</v>
      </c>
      <c r="E151" s="89" t="s">
        <v>63</v>
      </c>
      <c r="F151" s="106">
        <v>200</v>
      </c>
      <c r="G151" s="102">
        <v>0.16</v>
      </c>
      <c r="H151" s="102">
        <v>0.16</v>
      </c>
      <c r="I151" s="103">
        <v>27.88</v>
      </c>
      <c r="J151" s="55">
        <v>114.6</v>
      </c>
      <c r="K151" s="67">
        <v>342</v>
      </c>
      <c r="L151" s="42"/>
    </row>
    <row r="152" spans="1:12" ht="15" x14ac:dyDescent="0.25">
      <c r="A152" s="23"/>
      <c r="B152" s="15"/>
      <c r="C152" s="11"/>
      <c r="D152" s="7" t="s">
        <v>31</v>
      </c>
      <c r="E152" s="89" t="s">
        <v>51</v>
      </c>
      <c r="F152" s="55">
        <v>40</v>
      </c>
      <c r="G152" s="102">
        <v>2.4</v>
      </c>
      <c r="H152" s="102">
        <v>0.8</v>
      </c>
      <c r="I152" s="103">
        <v>16.7</v>
      </c>
      <c r="J152" s="102">
        <v>85.7</v>
      </c>
      <c r="K152" s="67">
        <v>1</v>
      </c>
      <c r="L152" s="42"/>
    </row>
    <row r="153" spans="1:12" ht="15" x14ac:dyDescent="0.25">
      <c r="A153" s="23"/>
      <c r="B153" s="15"/>
      <c r="C153" s="11"/>
      <c r="D153" s="7" t="s">
        <v>32</v>
      </c>
      <c r="E153" s="89" t="s">
        <v>52</v>
      </c>
      <c r="F153" s="55">
        <v>40</v>
      </c>
      <c r="G153" s="102">
        <v>2.8</v>
      </c>
      <c r="H153" s="102">
        <v>0.48</v>
      </c>
      <c r="I153" s="103">
        <v>1.05</v>
      </c>
      <c r="J153" s="102">
        <v>72.400000000000006</v>
      </c>
      <c r="K153" s="67">
        <v>1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33.76</v>
      </c>
      <c r="H156" s="19">
        <f t="shared" si="72"/>
        <v>28.360000000000003</v>
      </c>
      <c r="I156" s="19">
        <f t="shared" si="72"/>
        <v>108.74</v>
      </c>
      <c r="J156" s="19">
        <f t="shared" si="72"/>
        <v>833.90000000000009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27" t="s">
        <v>4</v>
      </c>
      <c r="D157" s="128"/>
      <c r="E157" s="31"/>
      <c r="F157" s="32">
        <f>F146+F156</f>
        <v>1365</v>
      </c>
      <c r="G157" s="32">
        <f t="shared" ref="G157" si="74">G146+G156</f>
        <v>67</v>
      </c>
      <c r="H157" s="32">
        <f t="shared" ref="H157" si="75">H146+H156</f>
        <v>44.960000000000008</v>
      </c>
      <c r="I157" s="32">
        <f t="shared" ref="I157" si="76">I146+I156</f>
        <v>203.19</v>
      </c>
      <c r="J157" s="32">
        <f t="shared" ref="J157:L157" si="77">J146+J156</f>
        <v>1392.5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88</v>
      </c>
      <c r="F158" s="39">
        <v>160</v>
      </c>
      <c r="G158" s="39">
        <v>4.67</v>
      </c>
      <c r="H158" s="39">
        <v>4.8600000000000003</v>
      </c>
      <c r="I158" s="39">
        <v>25.83</v>
      </c>
      <c r="J158" s="39">
        <v>166</v>
      </c>
      <c r="K158" s="40">
        <v>168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6" t="s">
        <v>83</v>
      </c>
      <c r="F160" s="106">
        <v>200</v>
      </c>
      <c r="G160" s="102">
        <v>4.08</v>
      </c>
      <c r="H160" s="102">
        <v>3.54</v>
      </c>
      <c r="I160" s="103">
        <v>17.579999999999998</v>
      </c>
      <c r="J160" s="102">
        <v>118.6</v>
      </c>
      <c r="K160" s="67">
        <v>2</v>
      </c>
      <c r="L160" s="42"/>
    </row>
    <row r="161" spans="1:12" ht="15" x14ac:dyDescent="0.25">
      <c r="A161" s="23"/>
      <c r="B161" s="15"/>
      <c r="C161" s="11"/>
      <c r="D161" s="7" t="s">
        <v>23</v>
      </c>
      <c r="E161" s="57" t="s">
        <v>41</v>
      </c>
      <c r="F161" s="118">
        <v>50</v>
      </c>
      <c r="G161" s="60">
        <v>4.9000000000000004</v>
      </c>
      <c r="H161" s="60">
        <v>11.55</v>
      </c>
      <c r="I161" s="64">
        <v>17.100000000000001</v>
      </c>
      <c r="J161" s="60">
        <v>193</v>
      </c>
      <c r="K161" s="60">
        <v>3</v>
      </c>
      <c r="L161" s="42"/>
    </row>
    <row r="162" spans="1:12" ht="15" x14ac:dyDescent="0.25">
      <c r="A162" s="23"/>
      <c r="B162" s="15"/>
      <c r="C162" s="11"/>
      <c r="D162" s="7" t="s">
        <v>24</v>
      </c>
      <c r="E162" s="58" t="s">
        <v>40</v>
      </c>
      <c r="F162" s="55">
        <v>100</v>
      </c>
      <c r="G162" s="104">
        <v>0.4</v>
      </c>
      <c r="H162" s="104">
        <v>0.4</v>
      </c>
      <c r="I162" s="105">
        <v>0.8</v>
      </c>
      <c r="J162" s="104">
        <v>47</v>
      </c>
      <c r="K162" s="104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14.05</v>
      </c>
      <c r="H165" s="19">
        <f t="shared" si="78"/>
        <v>20.350000000000001</v>
      </c>
      <c r="I165" s="19">
        <f t="shared" si="78"/>
        <v>61.309999999999995</v>
      </c>
      <c r="J165" s="19">
        <f t="shared" si="78"/>
        <v>524.6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8" t="s">
        <v>46</v>
      </c>
      <c r="F166" s="107">
        <v>60</v>
      </c>
      <c r="G166" s="108">
        <v>1</v>
      </c>
      <c r="H166" s="108">
        <v>0.4</v>
      </c>
      <c r="I166" s="109">
        <v>2.2999999999999998</v>
      </c>
      <c r="J166" s="108">
        <v>21</v>
      </c>
      <c r="K166" s="67">
        <v>71</v>
      </c>
      <c r="L166" s="42"/>
    </row>
    <row r="167" spans="1:12" ht="15" x14ac:dyDescent="0.25">
      <c r="A167" s="23"/>
      <c r="B167" s="15"/>
      <c r="C167" s="11"/>
      <c r="D167" s="7" t="s">
        <v>27</v>
      </c>
      <c r="E167" s="54" t="s">
        <v>89</v>
      </c>
      <c r="F167" s="42">
        <v>220</v>
      </c>
      <c r="G167" s="42">
        <v>5.83</v>
      </c>
      <c r="H167" s="42">
        <v>4.5599999999999996</v>
      </c>
      <c r="I167" s="42">
        <v>13.59</v>
      </c>
      <c r="J167" s="42">
        <v>118.8</v>
      </c>
      <c r="K167" s="43">
        <v>104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4" t="s">
        <v>90</v>
      </c>
      <c r="F168" s="42">
        <v>250</v>
      </c>
      <c r="G168" s="42">
        <v>34.08</v>
      </c>
      <c r="H168" s="42">
        <v>12.38</v>
      </c>
      <c r="I168" s="42">
        <v>35.08</v>
      </c>
      <c r="J168" s="42">
        <v>390.53</v>
      </c>
      <c r="K168" s="43">
        <v>139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7" t="s">
        <v>50</v>
      </c>
      <c r="F170" s="55">
        <v>200</v>
      </c>
      <c r="G170" s="102">
        <v>0.04</v>
      </c>
      <c r="H170" s="102">
        <v>0</v>
      </c>
      <c r="I170" s="103">
        <v>24.76</v>
      </c>
      <c r="J170" s="55">
        <v>94.2</v>
      </c>
      <c r="K170" s="67">
        <v>349</v>
      </c>
      <c r="L170" s="42"/>
    </row>
    <row r="171" spans="1:12" ht="15" x14ac:dyDescent="0.25">
      <c r="A171" s="23"/>
      <c r="B171" s="15"/>
      <c r="C171" s="11"/>
      <c r="D171" s="7" t="s">
        <v>31</v>
      </c>
      <c r="E171" s="57" t="s">
        <v>51</v>
      </c>
      <c r="F171" s="55">
        <v>40</v>
      </c>
      <c r="G171" s="102">
        <v>2.4</v>
      </c>
      <c r="H171" s="102">
        <v>0.8</v>
      </c>
      <c r="I171" s="103">
        <v>16.7</v>
      </c>
      <c r="J171" s="102">
        <v>85.7</v>
      </c>
      <c r="K171" s="67">
        <v>1</v>
      </c>
      <c r="L171" s="42"/>
    </row>
    <row r="172" spans="1:12" ht="15" x14ac:dyDescent="0.25">
      <c r="A172" s="23"/>
      <c r="B172" s="15"/>
      <c r="C172" s="11"/>
      <c r="D172" s="7" t="s">
        <v>32</v>
      </c>
      <c r="E172" s="57" t="s">
        <v>52</v>
      </c>
      <c r="F172" s="55">
        <v>40</v>
      </c>
      <c r="G172" s="102">
        <v>2.8</v>
      </c>
      <c r="H172" s="102">
        <v>0.48</v>
      </c>
      <c r="I172" s="103">
        <v>1.05</v>
      </c>
      <c r="J172" s="102">
        <v>72.400000000000006</v>
      </c>
      <c r="K172" s="67">
        <v>1</v>
      </c>
      <c r="L172" s="42"/>
    </row>
    <row r="173" spans="1:12" ht="15" x14ac:dyDescent="0.25">
      <c r="A173" s="23"/>
      <c r="B173" s="15"/>
      <c r="C173" s="11"/>
      <c r="D173" s="66" t="s">
        <v>54</v>
      </c>
      <c r="E173" s="54" t="s">
        <v>53</v>
      </c>
      <c r="F173" s="55">
        <v>30</v>
      </c>
      <c r="G173" s="113">
        <v>2.2000000000000002</v>
      </c>
      <c r="H173" s="113">
        <v>2.9</v>
      </c>
      <c r="I173" s="114">
        <v>22.3</v>
      </c>
      <c r="J173" s="55">
        <v>125.1</v>
      </c>
      <c r="K173" s="67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48.349999999999994</v>
      </c>
      <c r="H175" s="19">
        <f t="shared" si="80"/>
        <v>21.52</v>
      </c>
      <c r="I175" s="19">
        <f t="shared" si="80"/>
        <v>115.78</v>
      </c>
      <c r="J175" s="19">
        <f t="shared" si="80"/>
        <v>907.73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27" t="s">
        <v>4</v>
      </c>
      <c r="D176" s="128"/>
      <c r="E176" s="31"/>
      <c r="F176" s="32">
        <f>F165+F175</f>
        <v>1350</v>
      </c>
      <c r="G176" s="32">
        <f t="shared" ref="G176" si="82">G165+G175</f>
        <v>62.399999999999991</v>
      </c>
      <c r="H176" s="32">
        <f t="shared" ref="H176" si="83">H165+H175</f>
        <v>41.870000000000005</v>
      </c>
      <c r="I176" s="32">
        <f t="shared" ref="I176" si="84">I165+I175</f>
        <v>177.09</v>
      </c>
      <c r="J176" s="32">
        <f t="shared" ref="J176:L176" si="85">J165+J175</f>
        <v>1432.33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3" t="s">
        <v>55</v>
      </c>
      <c r="F177" s="93">
        <v>160</v>
      </c>
      <c r="G177" s="84">
        <v>14.27</v>
      </c>
      <c r="H177" s="84">
        <v>22.16</v>
      </c>
      <c r="I177" s="85">
        <v>2.65</v>
      </c>
      <c r="J177" s="84">
        <v>267.93</v>
      </c>
      <c r="K177" s="94">
        <v>210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88" t="s">
        <v>56</v>
      </c>
      <c r="F179" s="72">
        <v>200</v>
      </c>
      <c r="G179" s="73">
        <v>0.2</v>
      </c>
      <c r="H179" s="73">
        <v>0</v>
      </c>
      <c r="I179" s="74">
        <v>14</v>
      </c>
      <c r="J179" s="73">
        <v>28</v>
      </c>
      <c r="K179" s="75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7" t="s">
        <v>51</v>
      </c>
      <c r="F180" s="55">
        <v>40</v>
      </c>
      <c r="G180" s="102">
        <v>2.4</v>
      </c>
      <c r="H180" s="102">
        <v>0.8</v>
      </c>
      <c r="I180" s="103">
        <v>16.7</v>
      </c>
      <c r="J180" s="102">
        <v>85.7</v>
      </c>
      <c r="K180" s="67">
        <v>1</v>
      </c>
      <c r="L180" s="42"/>
    </row>
    <row r="181" spans="1:12" ht="15" x14ac:dyDescent="0.25">
      <c r="A181" s="23"/>
      <c r="B181" s="15"/>
      <c r="C181" s="11"/>
      <c r="D181" s="7" t="s">
        <v>24</v>
      </c>
      <c r="E181" s="90" t="s">
        <v>57</v>
      </c>
      <c r="F181" s="86">
        <v>100</v>
      </c>
      <c r="G181" s="76">
        <v>0.9</v>
      </c>
      <c r="H181" s="76">
        <v>0.2</v>
      </c>
      <c r="I181" s="77">
        <v>8.1</v>
      </c>
      <c r="J181" s="76">
        <v>43</v>
      </c>
      <c r="K181" s="87">
        <v>338</v>
      </c>
      <c r="L181" s="42"/>
    </row>
    <row r="182" spans="1:12" ht="15" x14ac:dyDescent="0.25">
      <c r="A182" s="23"/>
      <c r="B182" s="15"/>
      <c r="C182" s="11"/>
      <c r="D182" s="6"/>
      <c r="E182" s="89" t="s">
        <v>58</v>
      </c>
      <c r="F182" s="72">
        <v>100</v>
      </c>
      <c r="G182" s="73">
        <v>3.2</v>
      </c>
      <c r="H182" s="73">
        <v>2.5</v>
      </c>
      <c r="I182" s="74">
        <v>16</v>
      </c>
      <c r="J182" s="73">
        <v>99</v>
      </c>
      <c r="K182" s="96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20.969999999999995</v>
      </c>
      <c r="H184" s="19">
        <f t="shared" si="86"/>
        <v>25.66</v>
      </c>
      <c r="I184" s="19">
        <f t="shared" si="86"/>
        <v>57.449999999999996</v>
      </c>
      <c r="J184" s="19">
        <f t="shared" si="86"/>
        <v>523.63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8" t="s">
        <v>59</v>
      </c>
      <c r="F185" s="68">
        <v>60</v>
      </c>
      <c r="G185" s="69">
        <v>1</v>
      </c>
      <c r="H185" s="69">
        <v>0.4</v>
      </c>
      <c r="I185" s="70">
        <v>2.2999999999999998</v>
      </c>
      <c r="J185" s="69">
        <v>21</v>
      </c>
      <c r="K185" s="96">
        <v>71</v>
      </c>
      <c r="L185" s="42"/>
    </row>
    <row r="186" spans="1:12" ht="15" x14ac:dyDescent="0.25">
      <c r="A186" s="23"/>
      <c r="B186" s="15"/>
      <c r="C186" s="11"/>
      <c r="D186" s="7" t="s">
        <v>27</v>
      </c>
      <c r="E186" s="54" t="s">
        <v>91</v>
      </c>
      <c r="F186" s="42">
        <v>250</v>
      </c>
      <c r="G186" s="42">
        <v>17.100000000000001</v>
      </c>
      <c r="H186" s="42">
        <v>6.88</v>
      </c>
      <c r="I186" s="42">
        <v>100.48</v>
      </c>
      <c r="J186" s="42">
        <v>170.5</v>
      </c>
      <c r="K186" s="43">
        <v>82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7" t="s">
        <v>74</v>
      </c>
      <c r="F187" s="106">
        <v>110</v>
      </c>
      <c r="G187" s="102">
        <v>13.87</v>
      </c>
      <c r="H187" s="102">
        <v>7.85</v>
      </c>
      <c r="I187" s="103">
        <v>6.53</v>
      </c>
      <c r="J187" s="102">
        <v>150</v>
      </c>
      <c r="K187" s="67">
        <v>229</v>
      </c>
      <c r="L187" s="42"/>
    </row>
    <row r="188" spans="1:12" ht="15" x14ac:dyDescent="0.25">
      <c r="A188" s="23"/>
      <c r="B188" s="15"/>
      <c r="C188" s="11"/>
      <c r="D188" s="7" t="s">
        <v>29</v>
      </c>
      <c r="E188" s="57" t="s">
        <v>75</v>
      </c>
      <c r="F188" s="106">
        <v>150</v>
      </c>
      <c r="G188" s="102">
        <v>3.06</v>
      </c>
      <c r="H188" s="102">
        <v>4.8</v>
      </c>
      <c r="I188" s="103">
        <v>20.45</v>
      </c>
      <c r="J188" s="102">
        <v>137.25</v>
      </c>
      <c r="K188" s="67">
        <v>312</v>
      </c>
      <c r="L188" s="42"/>
    </row>
    <row r="189" spans="1:12" ht="15" x14ac:dyDescent="0.25">
      <c r="A189" s="23"/>
      <c r="B189" s="15"/>
      <c r="C189" s="11"/>
      <c r="D189" s="7" t="s">
        <v>30</v>
      </c>
      <c r="E189" s="89" t="s">
        <v>63</v>
      </c>
      <c r="F189" s="106">
        <v>200</v>
      </c>
      <c r="G189" s="102">
        <v>0.16</v>
      </c>
      <c r="H189" s="102">
        <v>0.16</v>
      </c>
      <c r="I189" s="103">
        <v>27.88</v>
      </c>
      <c r="J189" s="55">
        <v>114.6</v>
      </c>
      <c r="K189" s="67">
        <v>342</v>
      </c>
      <c r="L189" s="42"/>
    </row>
    <row r="190" spans="1:12" ht="15" x14ac:dyDescent="0.25">
      <c r="A190" s="23"/>
      <c r="B190" s="15"/>
      <c r="C190" s="11"/>
      <c r="D190" s="7" t="s">
        <v>31</v>
      </c>
      <c r="E190" s="89" t="s">
        <v>51</v>
      </c>
      <c r="F190" s="55">
        <v>40</v>
      </c>
      <c r="G190" s="102">
        <v>2.4</v>
      </c>
      <c r="H190" s="102">
        <v>0.8</v>
      </c>
      <c r="I190" s="103">
        <v>16.7</v>
      </c>
      <c r="J190" s="102">
        <v>85.7</v>
      </c>
      <c r="K190" s="67">
        <v>1</v>
      </c>
      <c r="L190" s="42"/>
    </row>
    <row r="191" spans="1:12" ht="15" x14ac:dyDescent="0.25">
      <c r="A191" s="23"/>
      <c r="B191" s="15"/>
      <c r="C191" s="11"/>
      <c r="D191" s="7" t="s">
        <v>32</v>
      </c>
      <c r="E191" s="89" t="s">
        <v>52</v>
      </c>
      <c r="F191" s="55">
        <v>40</v>
      </c>
      <c r="G191" s="102">
        <v>2.8</v>
      </c>
      <c r="H191" s="102">
        <v>0.48</v>
      </c>
      <c r="I191" s="103">
        <v>1.05</v>
      </c>
      <c r="J191" s="102">
        <v>72.400000000000006</v>
      </c>
      <c r="K191" s="67">
        <v>1</v>
      </c>
      <c r="L191" s="42"/>
    </row>
    <row r="192" spans="1:12" ht="15" x14ac:dyDescent="0.25">
      <c r="A192" s="23"/>
      <c r="B192" s="15"/>
      <c r="C192" s="11"/>
      <c r="D192" s="66" t="s">
        <v>54</v>
      </c>
      <c r="E192" s="54" t="s">
        <v>78</v>
      </c>
      <c r="F192" s="55">
        <v>30</v>
      </c>
      <c r="G192" s="55">
        <v>1.77</v>
      </c>
      <c r="H192" s="55">
        <v>1.41</v>
      </c>
      <c r="I192" s="55">
        <v>22.5</v>
      </c>
      <c r="J192" s="55">
        <v>109.8</v>
      </c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42.16</v>
      </c>
      <c r="H194" s="19">
        <f t="shared" si="88"/>
        <v>22.78</v>
      </c>
      <c r="I194" s="19">
        <f t="shared" si="88"/>
        <v>197.89</v>
      </c>
      <c r="J194" s="19">
        <f t="shared" si="88"/>
        <v>861.25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27" t="s">
        <v>4</v>
      </c>
      <c r="D195" s="128"/>
      <c r="E195" s="31"/>
      <c r="F195" s="32">
        <f>F184+F194</f>
        <v>1480</v>
      </c>
      <c r="G195" s="32">
        <f t="shared" ref="G195" si="90">G184+G194</f>
        <v>63.129999999999995</v>
      </c>
      <c r="H195" s="32">
        <f t="shared" ref="H195" si="91">H184+H194</f>
        <v>48.44</v>
      </c>
      <c r="I195" s="32">
        <f t="shared" ref="I195" si="92">I184+I194</f>
        <v>255.33999999999997</v>
      </c>
      <c r="J195" s="32">
        <f t="shared" ref="J195:L195" si="93">J184+J194</f>
        <v>1384.88</v>
      </c>
      <c r="K195" s="32"/>
      <c r="L195" s="32">
        <f t="shared" si="93"/>
        <v>0</v>
      </c>
    </row>
    <row r="196" spans="1:12" x14ac:dyDescent="0.2">
      <c r="A196" s="27"/>
      <c r="B196" s="28"/>
      <c r="C196" s="129" t="s">
        <v>5</v>
      </c>
      <c r="D196" s="129"/>
      <c r="E196" s="129"/>
      <c r="F196" s="34">
        <f>(F24+F43+F62+F81+F100+F119+F138+F157+F176+F195)/(IF(F24=0,0,1)+IF(F43=0,0,1)+IF(F62=0,0,1)+IF(F81=0,0,1)+IF(F100=0,0,1)+IF(F119=0,0,1)+IF(F138=0,0,1)+IF(F157=0,0,1)+IF(F176=0,0,1)+IF(F195=0,0,1))</f>
        <v>1403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58.358000000000004</v>
      </c>
      <c r="H196" s="34">
        <f t="shared" si="94"/>
        <v>45.7</v>
      </c>
      <c r="I196" s="34">
        <f t="shared" si="94"/>
        <v>179.82799999999997</v>
      </c>
      <c r="J196" s="34">
        <f t="shared" si="94"/>
        <v>1391.2459999999999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Mery</cp:lastModifiedBy>
  <dcterms:created xsi:type="dcterms:W3CDTF">2022-05-16T14:23:56Z</dcterms:created>
  <dcterms:modified xsi:type="dcterms:W3CDTF">2025-01-04T09:06:37Z</dcterms:modified>
</cp:coreProperties>
</file>