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форма протокола ШЭО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Z35" i="1" l="1"/>
  <c r="Y34" i="1"/>
  <c r="Y35" i="1"/>
  <c r="Y33" i="1"/>
  <c r="Y32" i="1"/>
  <c r="Y31" i="1"/>
  <c r="Y30" i="1"/>
  <c r="Y27" i="1"/>
  <c r="Y26" i="1"/>
  <c r="Y25" i="1"/>
  <c r="Y20" i="1" l="1"/>
  <c r="Y22" i="1"/>
  <c r="Y21" i="1" l="1"/>
  <c r="Y17" i="1"/>
  <c r="Y18" i="1"/>
  <c r="Y16" i="1"/>
  <c r="Y15" i="1"/>
  <c r="Y11" i="1" l="1"/>
  <c r="Y12" i="1"/>
  <c r="Y13" i="1"/>
  <c r="Y14" i="1"/>
  <c r="Y19" i="1"/>
  <c r="Y23" i="1"/>
  <c r="Y24" i="1"/>
  <c r="Y28" i="1"/>
  <c r="Y29" i="1"/>
  <c r="Y36" i="1"/>
  <c r="Y37" i="1"/>
  <c r="Y38" i="1"/>
  <c r="Y39" i="1"/>
  <c r="Y40" i="1"/>
  <c r="Y41" i="1"/>
  <c r="Y42" i="1"/>
  <c r="Y43" i="1"/>
  <c r="Y44" i="1"/>
  <c r="Z17" i="1" l="1"/>
  <c r="Y10" i="1"/>
  <c r="Y46" i="1"/>
  <c r="Z14" i="1" l="1"/>
  <c r="Z13" i="1"/>
  <c r="Z12" i="1"/>
  <c r="Z11" i="1"/>
  <c r="Z18" i="1" l="1"/>
  <c r="Z21" i="1"/>
  <c r="Z23" i="1"/>
  <c r="Z22" i="1"/>
  <c r="Z24" i="1"/>
  <c r="Z19" i="1"/>
  <c r="Z16" i="1"/>
  <c r="Y48" i="1"/>
  <c r="Z48" i="1" s="1"/>
  <c r="Y47" i="1"/>
  <c r="Z47" i="1" s="1"/>
  <c r="Z44" i="1"/>
  <c r="Z43" i="1"/>
  <c r="Z42" i="1"/>
  <c r="Z38" i="1"/>
  <c r="Z27" i="1" l="1"/>
  <c r="Z29" i="1"/>
  <c r="Z40" i="1"/>
  <c r="Z26" i="1"/>
  <c r="Z28" i="1"/>
  <c r="Z37" i="1"/>
  <c r="Z39" i="1"/>
  <c r="Z31" i="1"/>
  <c r="Z32" i="1"/>
  <c r="Z33" i="1"/>
  <c r="Z34" i="1"/>
</calcChain>
</file>

<file path=xl/sharedStrings.xml><?xml version="1.0" encoding="utf-8"?>
<sst xmlns="http://schemas.openxmlformats.org/spreadsheetml/2006/main" count="110" uniqueCount="69">
  <si>
    <t>ПРОТОКОЛ</t>
  </si>
  <si>
    <t xml:space="preserve">по  предмету  </t>
  </si>
  <si>
    <t>№№</t>
  </si>
  <si>
    <t>Ф.И.О участника</t>
  </si>
  <si>
    <t>Задания     /    Максимальное количество  баллов</t>
  </si>
  <si>
    <t>ИТОГО баллов</t>
  </si>
  <si>
    <t>№  1</t>
  </si>
  <si>
    <t>№  2</t>
  </si>
  <si>
    <t>№  3</t>
  </si>
  <si>
    <t>№  4</t>
  </si>
  <si>
    <t>№  5</t>
  </si>
  <si>
    <t>№  6</t>
  </si>
  <si>
    <t>№  7</t>
  </si>
  <si>
    <t>№  8</t>
  </si>
  <si>
    <t>№  9</t>
  </si>
  <si>
    <t>№  10</t>
  </si>
  <si>
    <t>№  11</t>
  </si>
  <si>
    <t>№  12</t>
  </si>
  <si>
    <t>7 класс</t>
  </si>
  <si>
    <t>.1</t>
  </si>
  <si>
    <t>.2</t>
  </si>
  <si>
    <t>.3</t>
  </si>
  <si>
    <t>.4</t>
  </si>
  <si>
    <t>8 класс</t>
  </si>
  <si>
    <t>9 класс</t>
  </si>
  <si>
    <t>10 класс</t>
  </si>
  <si>
    <t>11 класс</t>
  </si>
  <si>
    <t>Ф.И.О.учителя-наставника</t>
  </si>
  <si>
    <t>5 класс</t>
  </si>
  <si>
    <t>6 класс</t>
  </si>
  <si>
    <t>4 класс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</si>
  <si>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</si>
  <si>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</si>
  <si>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школьного этапа  всероссийской олимпиады школьников  в 2024-2025 учебном году  </t>
  </si>
  <si>
    <t>2024г.</t>
  </si>
  <si>
    <t>к приказу Отдела образования                                       от 05  сентября 2024г.  №93</t>
  </si>
  <si>
    <t>Приложение  9</t>
  </si>
  <si>
    <t>МБОУ  Брылинская ООШ</t>
  </si>
  <si>
    <t>Васильева А.</t>
  </si>
  <si>
    <t>Рыканцев К.</t>
  </si>
  <si>
    <t>Гребень М.</t>
  </si>
  <si>
    <t>Егоров А.</t>
  </si>
  <si>
    <t>Тропец В.</t>
  </si>
  <si>
    <t>Председатель жюри:  Рыканцева М.А.</t>
  </si>
  <si>
    <t>Члены  жюри: Зубова Г.Г., Быкова К.В.</t>
  </si>
  <si>
    <t>Васильева К.</t>
  </si>
  <si>
    <t>.5</t>
  </si>
  <si>
    <t>Победитель</t>
  </si>
  <si>
    <t>Елисеева В.</t>
  </si>
  <si>
    <t>Спасов Б.</t>
  </si>
  <si>
    <t>Призер</t>
  </si>
  <si>
    <t>Биология</t>
  </si>
  <si>
    <t>8-9 октября</t>
  </si>
  <si>
    <t>№13</t>
  </si>
  <si>
    <t>№14</t>
  </si>
  <si>
    <t>№15</t>
  </si>
  <si>
    <t>№16</t>
  </si>
  <si>
    <t>Житнушкина О.</t>
  </si>
  <si>
    <t>Быкова К.В.</t>
  </si>
  <si>
    <t>Анисимов Я.</t>
  </si>
  <si>
    <t>Никитин А.</t>
  </si>
  <si>
    <t>№17</t>
  </si>
  <si>
    <t>№18</t>
  </si>
  <si>
    <t>№19</t>
  </si>
  <si>
    <t>№20</t>
  </si>
  <si>
    <t>№21</t>
  </si>
  <si>
    <t>№22</t>
  </si>
  <si>
    <t>Смирнова А.</t>
  </si>
  <si>
    <t>Общественный наблюдатель: Зубов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</si>
</sst>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/>
    <xf numFmtId="0" fontId="13" fillId="0" borderId="7" xfId="0" applyFont="1" applyBorder="1"/>
    <xf numFmtId="0" fontId="14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top"/>
    </xf>
    <xf numFmtId="0" fontId="0" fillId="0" borderId="0" xfId="0" applyFill="1"/>
    <xf numFmtId="0" fontId="1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7" xfId="0" applyFont="1" applyFill="1" applyBorder="1"/>
    <xf numFmtId="0" fontId="8" fillId="0" borderId="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" fillId="0" borderId="0" xfId="0" applyFont="1" applyFill="1"/>
    <xf numFmtId="164" fontId="11" fillId="0" borderId="3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2" fillId="0" borderId="0" xfId="0" applyFont="1" applyFill="1"/>
    <xf numFmtId="164" fontId="11" fillId="0" borderId="7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Fill="1" applyAlignment="1"/>
    <xf numFmtId="0" fontId="5" fillId="0" borderId="0" xfId="0" applyFont="1" applyFill="1"/>
    <xf numFmtId="0" fontId="10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Fill="1" applyAlignment="1">
      <alignment horizontal="right" vertical="top"/>
    </xf>
    <xf numFmtId="0" fontId="4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8" fillId="0" borderId="7" xfId="0" applyFont="1" applyFill="1" applyBorder="1" applyAlignment="1">
      <alignment horizontal="center"/>
    </xf>
    <xf numFmtId="0" fontId="4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4" fillId="0" borderId="2" xfId="0" applyFont="1" applyBorder="1"/>
    <xf numFmtId="0" fontId="13" fillId="0" borderId="3" xfId="0" applyFont="1" applyBorder="1"/>
    <xf numFmtId="0" fontId="8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/>
    </xf>
    <xf numFmtId="16" fontId="5" fillId="0" borderId="0" xfId="0" applyNumberFormat="1" applyFont="1" applyFill="1" applyAlignment="1"/>
    <xf numFmtId="0" fontId="4" fillId="0" borderId="8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9A5EB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tabSelected="1" topLeftCell="I7" workbookViewId="0">
      <selection activeCell="T10" sqref="T10"/>
    </sheetView>
  </sheetViews>
  <sheetFormatPr defaultRowHeight="14.4" x14ac:dyDescent="0.3"/>
  <cols>
    <col min="1" max="1" width="5" style="5" customWidth="1"/>
    <col min="2" max="2" width="15.5546875" style="5" customWidth="1"/>
    <col min="3" max="11" width="8.33203125" style="5" customWidth="1"/>
    <col min="12" max="24" width="8.33203125" style="11" customWidth="1"/>
    <col min="25" max="26" width="9.109375" style="11"/>
    <col min="27" max="27" width="12.77734375" style="11" customWidth="1"/>
    <col min="28" max="28" width="15" style="11" customWidth="1"/>
    <col min="29" max="30" width="9.109375" style="15"/>
  </cols>
  <sheetData>
    <row r="1" spans="1:31" ht="15" customHeight="1" x14ac:dyDescent="0.35">
      <c r="A1" s="78"/>
      <c r="B1" s="78"/>
      <c r="C1" s="11"/>
      <c r="D1" s="11"/>
      <c r="E1" s="11"/>
      <c r="F1" s="53"/>
      <c r="G1" s="74" t="s">
        <v>37</v>
      </c>
      <c r="H1" s="74"/>
      <c r="I1" s="74"/>
      <c r="J1" s="74"/>
      <c r="K1" s="74"/>
      <c r="L1" s="74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B1" s="44" t="s">
        <v>36</v>
      </c>
      <c r="AC1" s="14"/>
    </row>
    <row r="2" spans="1:31" s="43" customFormat="1" ht="31.5" customHeight="1" x14ac:dyDescent="0.3">
      <c r="A2" s="75"/>
      <c r="B2" s="75"/>
      <c r="C2" s="75"/>
      <c r="D2" s="75"/>
      <c r="E2" s="75"/>
      <c r="F2" s="75"/>
      <c r="G2" s="75"/>
      <c r="H2" s="14"/>
      <c r="I2" s="14"/>
      <c r="J2" s="14"/>
      <c r="K2" s="14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81" t="s">
        <v>35</v>
      </c>
      <c r="AA2" s="81"/>
      <c r="AB2" s="81"/>
      <c r="AC2" s="41"/>
      <c r="AD2" s="41"/>
      <c r="AE2" s="41"/>
    </row>
    <row r="3" spans="1:31" ht="14.4" customHeight="1" x14ac:dyDescent="0.3">
      <c r="A3" s="11"/>
      <c r="B3" s="11"/>
      <c r="C3" s="11"/>
      <c r="D3" s="11"/>
      <c r="E3" s="11"/>
      <c r="F3" s="78" t="s">
        <v>0</v>
      </c>
      <c r="G3" s="78"/>
      <c r="H3" s="11"/>
      <c r="I3" s="11"/>
      <c r="J3" s="11"/>
      <c r="K3" s="11"/>
      <c r="Z3" s="42"/>
      <c r="AA3" s="42"/>
      <c r="AB3" s="42"/>
      <c r="AC3" s="42"/>
    </row>
    <row r="4" spans="1:31" ht="15.6" x14ac:dyDescent="0.3">
      <c r="C4" s="36" t="s">
        <v>33</v>
      </c>
      <c r="Z4" s="42"/>
      <c r="AA4" s="42"/>
      <c r="AB4" s="42"/>
      <c r="AC4" s="42"/>
    </row>
    <row r="5" spans="1:31" ht="15.6" x14ac:dyDescent="0.3">
      <c r="E5" s="36" t="s">
        <v>1</v>
      </c>
      <c r="G5" s="60" t="s">
        <v>51</v>
      </c>
      <c r="H5" s="60"/>
      <c r="I5" s="60"/>
      <c r="J5" s="60"/>
      <c r="K5" s="60"/>
      <c r="L5" s="60"/>
      <c r="Y5" s="88"/>
      <c r="Z5" s="37" t="s">
        <v>52</v>
      </c>
      <c r="AA5" s="38" t="s">
        <v>34</v>
      </c>
    </row>
    <row r="7" spans="1:31" ht="12" customHeight="1" x14ac:dyDescent="0.3">
      <c r="A7" s="61" t="s">
        <v>2</v>
      </c>
      <c r="B7" s="61" t="s">
        <v>3</v>
      </c>
      <c r="C7" s="71" t="s">
        <v>4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89"/>
      <c r="P7" s="89"/>
      <c r="Q7" s="89"/>
      <c r="R7" s="89"/>
      <c r="S7" s="89"/>
      <c r="T7" s="89"/>
      <c r="U7" s="89"/>
      <c r="V7" s="89"/>
      <c r="W7" s="89"/>
      <c r="X7" s="89"/>
      <c r="Y7" s="68" t="s">
        <v>5</v>
      </c>
      <c r="Z7" s="63" t="s">
        <v>31</v>
      </c>
      <c r="AA7" s="84" t="s">
        <v>32</v>
      </c>
      <c r="AB7" s="84" t="s">
        <v>27</v>
      </c>
    </row>
    <row r="8" spans="1:31" ht="14.25" customHeight="1" x14ac:dyDescent="0.3">
      <c r="A8" s="80"/>
      <c r="B8" s="80"/>
      <c r="C8" s="61" t="s">
        <v>6</v>
      </c>
      <c r="D8" s="61" t="s">
        <v>7</v>
      </c>
      <c r="E8" s="61" t="s">
        <v>8</v>
      </c>
      <c r="F8" s="61" t="s">
        <v>9</v>
      </c>
      <c r="G8" s="61" t="s">
        <v>10</v>
      </c>
      <c r="H8" s="61" t="s">
        <v>11</v>
      </c>
      <c r="I8" s="61" t="s">
        <v>12</v>
      </c>
      <c r="J8" s="61" t="s">
        <v>13</v>
      </c>
      <c r="K8" s="61" t="s">
        <v>14</v>
      </c>
      <c r="L8" s="66" t="s">
        <v>15</v>
      </c>
      <c r="M8" s="66" t="s">
        <v>16</v>
      </c>
      <c r="N8" s="66" t="s">
        <v>17</v>
      </c>
      <c r="O8" s="91" t="s">
        <v>53</v>
      </c>
      <c r="P8" s="91" t="s">
        <v>54</v>
      </c>
      <c r="Q8" s="91" t="s">
        <v>55</v>
      </c>
      <c r="R8" s="91" t="s">
        <v>56</v>
      </c>
      <c r="S8" s="91" t="s">
        <v>61</v>
      </c>
      <c r="T8" s="91" t="s">
        <v>62</v>
      </c>
      <c r="U8" s="91" t="s">
        <v>63</v>
      </c>
      <c r="V8" s="91" t="s">
        <v>64</v>
      </c>
      <c r="W8" s="91" t="s">
        <v>65</v>
      </c>
      <c r="X8" s="91" t="s">
        <v>66</v>
      </c>
      <c r="Y8" s="69"/>
      <c r="Z8" s="64"/>
      <c r="AA8" s="85"/>
      <c r="AB8" s="85"/>
    </row>
    <row r="9" spans="1:31" ht="21.75" customHeight="1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7"/>
      <c r="M9" s="67"/>
      <c r="N9" s="67"/>
      <c r="O9" s="92"/>
      <c r="P9" s="92"/>
      <c r="Q9" s="93"/>
      <c r="R9" s="93"/>
      <c r="S9" s="93"/>
      <c r="T9" s="93"/>
      <c r="U9" s="93"/>
      <c r="V9" s="93"/>
      <c r="W9" s="93"/>
      <c r="X9" s="93"/>
      <c r="Y9" s="70"/>
      <c r="Z9" s="65"/>
      <c r="AA9" s="86"/>
      <c r="AB9" s="86"/>
    </row>
    <row r="10" spans="1:31" ht="12.75" customHeight="1" x14ac:dyDescent="0.35">
      <c r="A10" s="76" t="s">
        <v>30</v>
      </c>
      <c r="B10" s="79"/>
      <c r="C10" s="39"/>
      <c r="D10" s="39"/>
      <c r="E10" s="39"/>
      <c r="F10" s="39"/>
      <c r="G10" s="39"/>
      <c r="H10" s="39"/>
      <c r="I10" s="39"/>
      <c r="J10" s="39"/>
      <c r="K10" s="39"/>
      <c r="L10" s="26"/>
      <c r="M10" s="17"/>
      <c r="N10" s="17"/>
      <c r="O10" s="17"/>
      <c r="P10" s="17"/>
      <c r="Q10" s="90"/>
      <c r="R10" s="58"/>
      <c r="S10" s="58"/>
      <c r="T10" s="58"/>
      <c r="U10" s="58"/>
      <c r="V10" s="58"/>
      <c r="W10" s="58"/>
      <c r="X10" s="58"/>
      <c r="Y10" s="18">
        <f>SUM(C10:N10)</f>
        <v>0</v>
      </c>
      <c r="Z10" s="82">
        <v>1</v>
      </c>
      <c r="AA10" s="87"/>
    </row>
    <row r="11" spans="1:31" ht="15" customHeight="1" x14ac:dyDescent="0.35">
      <c r="A11" s="4" t="s">
        <v>19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52">
        <f>SUM(C11:N11)</f>
        <v>0</v>
      </c>
      <c r="Z11" s="19" t="e">
        <f>Y11/Y10</f>
        <v>#DIV/0!</v>
      </c>
      <c r="AA11" s="20"/>
      <c r="AB11" s="21"/>
    </row>
    <row r="12" spans="1:31" ht="15" customHeight="1" x14ac:dyDescent="0.3">
      <c r="A12" s="4" t="s">
        <v>20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52">
        <f>SUM(C12:N12)</f>
        <v>0</v>
      </c>
      <c r="Z12" s="19" t="e">
        <f>Y12/Y10</f>
        <v>#DIV/0!</v>
      </c>
      <c r="AA12" s="22"/>
      <c r="AB12" s="21"/>
    </row>
    <row r="13" spans="1:31" ht="15" customHeight="1" x14ac:dyDescent="0.3">
      <c r="A13" s="4" t="s">
        <v>21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52">
        <f>SUM(C13:N13)</f>
        <v>0</v>
      </c>
      <c r="Z13" s="19" t="e">
        <f>Y13/Y10</f>
        <v>#DIV/0!</v>
      </c>
      <c r="AA13" s="22"/>
      <c r="AB13" s="21"/>
    </row>
    <row r="14" spans="1:31" ht="15" customHeight="1" x14ac:dyDescent="0.3">
      <c r="A14" s="4" t="s">
        <v>22</v>
      </c>
      <c r="B14" s="6"/>
      <c r="C14" s="3"/>
      <c r="D14" s="3"/>
      <c r="E14" s="3"/>
      <c r="F14" s="3"/>
      <c r="G14" s="3"/>
      <c r="H14" s="3"/>
      <c r="I14" s="3"/>
      <c r="J14" s="3"/>
      <c r="K14" s="3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52">
        <f>SUM(C14:N14)</f>
        <v>0</v>
      </c>
      <c r="Z14" s="19" t="e">
        <f>Y14/Y10</f>
        <v>#DIV/0!</v>
      </c>
      <c r="AA14" s="22"/>
      <c r="AB14" s="21"/>
    </row>
    <row r="15" spans="1:31" ht="12.75" customHeight="1" x14ac:dyDescent="0.35">
      <c r="A15" s="76" t="s">
        <v>28</v>
      </c>
      <c r="B15" s="79"/>
      <c r="C15" s="39">
        <v>1</v>
      </c>
      <c r="D15" s="39">
        <v>1</v>
      </c>
      <c r="E15" s="39">
        <v>1</v>
      </c>
      <c r="F15" s="39">
        <v>1</v>
      </c>
      <c r="G15" s="39">
        <v>1</v>
      </c>
      <c r="H15" s="39">
        <v>1</v>
      </c>
      <c r="I15" s="39">
        <v>1</v>
      </c>
      <c r="J15" s="39">
        <v>1</v>
      </c>
      <c r="K15" s="39">
        <v>1</v>
      </c>
      <c r="L15" s="26">
        <v>1</v>
      </c>
      <c r="M15" s="94">
        <v>2</v>
      </c>
      <c r="N15" s="94">
        <v>2</v>
      </c>
      <c r="O15" s="94">
        <v>2</v>
      </c>
      <c r="P15" s="94">
        <v>2</v>
      </c>
      <c r="Q15" s="94">
        <v>2</v>
      </c>
      <c r="R15" s="94">
        <v>6</v>
      </c>
      <c r="S15" s="17"/>
      <c r="T15" s="17"/>
      <c r="U15" s="17"/>
      <c r="V15" s="17"/>
      <c r="W15" s="17"/>
      <c r="X15" s="17"/>
      <c r="Y15" s="18">
        <f>SUM(C15:R15)</f>
        <v>26</v>
      </c>
      <c r="Z15" s="82">
        <v>1</v>
      </c>
      <c r="AA15" s="87"/>
    </row>
    <row r="16" spans="1:31" ht="15" customHeight="1" x14ac:dyDescent="0.35">
      <c r="A16" s="4" t="s">
        <v>19</v>
      </c>
      <c r="B16" s="6" t="s">
        <v>49</v>
      </c>
      <c r="C16" s="3">
        <v>0</v>
      </c>
      <c r="D16" s="3">
        <v>0</v>
      </c>
      <c r="E16" s="3">
        <v>0</v>
      </c>
      <c r="F16" s="3">
        <v>0</v>
      </c>
      <c r="G16" s="3">
        <v>1</v>
      </c>
      <c r="H16" s="3">
        <v>1</v>
      </c>
      <c r="I16" s="3">
        <v>0</v>
      </c>
      <c r="J16" s="3">
        <v>0</v>
      </c>
      <c r="K16" s="3">
        <v>1</v>
      </c>
      <c r="L16" s="17">
        <v>1</v>
      </c>
      <c r="M16" s="17">
        <v>2</v>
      </c>
      <c r="N16" s="17">
        <v>0.4</v>
      </c>
      <c r="O16" s="17">
        <v>0.4</v>
      </c>
      <c r="P16" s="17">
        <v>0.4</v>
      </c>
      <c r="Q16" s="17">
        <v>1.2</v>
      </c>
      <c r="R16" s="17">
        <v>4</v>
      </c>
      <c r="S16" s="17"/>
      <c r="T16" s="17"/>
      <c r="U16" s="17"/>
      <c r="V16" s="17"/>
      <c r="W16" s="17"/>
      <c r="X16" s="17"/>
      <c r="Y16" s="52">
        <f>SUM(C16:R16)</f>
        <v>12.4</v>
      </c>
      <c r="Z16" s="19">
        <f>Y16/Y15</f>
        <v>0.47692307692307695</v>
      </c>
      <c r="AA16" s="20"/>
      <c r="AB16" s="21" t="s">
        <v>58</v>
      </c>
    </row>
    <row r="17" spans="1:30" ht="15" customHeight="1" x14ac:dyDescent="0.3">
      <c r="A17" s="4" t="s">
        <v>20</v>
      </c>
      <c r="B17" s="6" t="s">
        <v>57</v>
      </c>
      <c r="C17" s="3">
        <v>0</v>
      </c>
      <c r="D17" s="3">
        <v>0</v>
      </c>
      <c r="E17" s="3">
        <v>0</v>
      </c>
      <c r="F17" s="3">
        <v>0</v>
      </c>
      <c r="G17" s="3">
        <v>1</v>
      </c>
      <c r="H17" s="3">
        <v>0</v>
      </c>
      <c r="I17" s="3">
        <v>0</v>
      </c>
      <c r="J17" s="3">
        <v>1</v>
      </c>
      <c r="K17" s="3">
        <v>1</v>
      </c>
      <c r="L17" s="17">
        <v>1</v>
      </c>
      <c r="M17" s="17">
        <v>0.4</v>
      </c>
      <c r="N17" s="17">
        <v>0</v>
      </c>
      <c r="O17" s="17">
        <v>1.2</v>
      </c>
      <c r="P17" s="17">
        <v>0.4</v>
      </c>
      <c r="Q17" s="17">
        <v>0.4</v>
      </c>
      <c r="R17" s="17">
        <v>6</v>
      </c>
      <c r="S17" s="17"/>
      <c r="T17" s="17"/>
      <c r="U17" s="17"/>
      <c r="V17" s="17"/>
      <c r="W17" s="17"/>
      <c r="X17" s="17"/>
      <c r="Y17" s="52">
        <f>SUM(C17:R17)</f>
        <v>12.400000000000002</v>
      </c>
      <c r="Z17" s="19">
        <f>Y17/Y15</f>
        <v>0.47692307692307701</v>
      </c>
      <c r="AA17" s="22"/>
      <c r="AB17" s="21" t="s">
        <v>58</v>
      </c>
    </row>
    <row r="18" spans="1:30" ht="15" customHeight="1" x14ac:dyDescent="0.3">
      <c r="A18" s="4" t="s">
        <v>21</v>
      </c>
      <c r="B18" s="6" t="s">
        <v>48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1</v>
      </c>
      <c r="K18" s="3">
        <v>1</v>
      </c>
      <c r="L18" s="17">
        <v>1</v>
      </c>
      <c r="M18" s="17">
        <v>1.2</v>
      </c>
      <c r="N18" s="17">
        <v>0.4</v>
      </c>
      <c r="O18" s="17">
        <v>0</v>
      </c>
      <c r="P18" s="17">
        <v>0.4</v>
      </c>
      <c r="Q18" s="17">
        <v>0.4</v>
      </c>
      <c r="R18" s="17">
        <v>3</v>
      </c>
      <c r="S18" s="17"/>
      <c r="T18" s="17"/>
      <c r="U18" s="17"/>
      <c r="V18" s="17"/>
      <c r="W18" s="17"/>
      <c r="X18" s="17"/>
      <c r="Y18" s="52">
        <f>SUM(C18:R18)</f>
        <v>9.4000000000000021</v>
      </c>
      <c r="Z18" s="19">
        <f>Y18/Y15</f>
        <v>0.36153846153846164</v>
      </c>
      <c r="AA18" s="22"/>
      <c r="AB18" s="21" t="s">
        <v>58</v>
      </c>
    </row>
    <row r="19" spans="1:30" ht="15" customHeight="1" x14ac:dyDescent="0.3">
      <c r="A19" s="4" t="s">
        <v>22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52">
        <f>SUM(C19:N19)</f>
        <v>0</v>
      </c>
      <c r="Z19" s="19">
        <f>Y19/Y15</f>
        <v>0</v>
      </c>
      <c r="AA19" s="22"/>
      <c r="AB19" s="21"/>
    </row>
    <row r="20" spans="1:30" ht="16.5" customHeight="1" x14ac:dyDescent="0.35">
      <c r="A20" s="76" t="s">
        <v>29</v>
      </c>
      <c r="B20" s="79"/>
      <c r="C20" s="39">
        <v>1</v>
      </c>
      <c r="D20" s="39">
        <v>1</v>
      </c>
      <c r="E20" s="39">
        <v>1</v>
      </c>
      <c r="F20" s="39">
        <v>1</v>
      </c>
      <c r="G20" s="39">
        <v>1</v>
      </c>
      <c r="H20" s="39">
        <v>1</v>
      </c>
      <c r="I20" s="39">
        <v>1</v>
      </c>
      <c r="J20" s="39">
        <v>1</v>
      </c>
      <c r="K20" s="39">
        <v>1</v>
      </c>
      <c r="L20" s="26">
        <v>1</v>
      </c>
      <c r="M20" s="95">
        <v>2</v>
      </c>
      <c r="N20" s="95">
        <v>2</v>
      </c>
      <c r="O20" s="95">
        <v>2</v>
      </c>
      <c r="P20" s="95">
        <v>2</v>
      </c>
      <c r="Q20" s="95">
        <v>2</v>
      </c>
      <c r="R20" s="95">
        <v>6</v>
      </c>
      <c r="S20" s="17"/>
      <c r="T20" s="17"/>
      <c r="U20" s="17"/>
      <c r="V20" s="17"/>
      <c r="W20" s="17"/>
      <c r="X20" s="17"/>
      <c r="Y20" s="18">
        <f>SUM(C20:R20)</f>
        <v>26</v>
      </c>
      <c r="Z20" s="82">
        <v>1</v>
      </c>
      <c r="AA20" s="87"/>
      <c r="AB20" s="21"/>
    </row>
    <row r="21" spans="1:30" s="1" customFormat="1" ht="16.5" customHeight="1" x14ac:dyDescent="0.35">
      <c r="A21" s="4" t="s">
        <v>19</v>
      </c>
      <c r="B21" s="6" t="s">
        <v>59</v>
      </c>
      <c r="C21" s="7">
        <v>1</v>
      </c>
      <c r="D21" s="7">
        <v>1</v>
      </c>
      <c r="E21" s="7">
        <v>0</v>
      </c>
      <c r="F21" s="7">
        <v>1</v>
      </c>
      <c r="G21" s="7">
        <v>1</v>
      </c>
      <c r="H21" s="7">
        <v>0</v>
      </c>
      <c r="I21" s="8">
        <v>1</v>
      </c>
      <c r="J21" s="7">
        <v>1</v>
      </c>
      <c r="K21" s="7">
        <v>1</v>
      </c>
      <c r="L21" s="23">
        <v>1</v>
      </c>
      <c r="M21" s="17">
        <v>1.2</v>
      </c>
      <c r="N21" s="17">
        <v>1.2</v>
      </c>
      <c r="O21" s="17">
        <v>0.4</v>
      </c>
      <c r="P21" s="17">
        <v>1.2</v>
      </c>
      <c r="Q21" s="17">
        <v>1.2</v>
      </c>
      <c r="R21" s="17">
        <v>4</v>
      </c>
      <c r="S21" s="17"/>
      <c r="T21" s="17"/>
      <c r="U21" s="17"/>
      <c r="V21" s="17"/>
      <c r="W21" s="17"/>
      <c r="X21" s="17"/>
      <c r="Y21" s="52">
        <f>SUM(C21:R21)</f>
        <v>17.199999999999996</v>
      </c>
      <c r="Z21" s="19">
        <f>Y21/Y20</f>
        <v>0.66153846153846141</v>
      </c>
      <c r="AA21" s="20" t="s">
        <v>47</v>
      </c>
      <c r="AB21" s="21" t="s">
        <v>58</v>
      </c>
      <c r="AC21" s="24"/>
      <c r="AD21" s="24"/>
    </row>
    <row r="22" spans="1:30" ht="16.5" customHeight="1" x14ac:dyDescent="0.3">
      <c r="A22" s="4" t="s">
        <v>20</v>
      </c>
      <c r="B22" s="6" t="s">
        <v>60</v>
      </c>
      <c r="C22" s="7">
        <v>1</v>
      </c>
      <c r="D22" s="7">
        <v>1</v>
      </c>
      <c r="E22" s="7">
        <v>0</v>
      </c>
      <c r="F22" s="7">
        <v>0</v>
      </c>
      <c r="G22" s="7">
        <v>1</v>
      </c>
      <c r="H22" s="7">
        <v>0</v>
      </c>
      <c r="I22" s="8">
        <v>1</v>
      </c>
      <c r="J22" s="7">
        <v>1</v>
      </c>
      <c r="K22" s="7">
        <v>1</v>
      </c>
      <c r="L22" s="23">
        <v>1</v>
      </c>
      <c r="M22" s="17">
        <v>1.2</v>
      </c>
      <c r="N22" s="17">
        <v>1.2</v>
      </c>
      <c r="O22" s="17">
        <v>0.4</v>
      </c>
      <c r="P22" s="17">
        <v>0</v>
      </c>
      <c r="Q22" s="17">
        <v>1.2</v>
      </c>
      <c r="R22" s="17">
        <v>4</v>
      </c>
      <c r="S22" s="17"/>
      <c r="T22" s="17"/>
      <c r="U22" s="17"/>
      <c r="V22" s="17"/>
      <c r="W22" s="17"/>
      <c r="X22" s="17"/>
      <c r="Y22" s="52">
        <f>SUM(C22:R22)</f>
        <v>14.999999999999998</v>
      </c>
      <c r="Z22" s="19">
        <f>Y22/Y20</f>
        <v>0.57692307692307687</v>
      </c>
      <c r="AA22" s="25" t="s">
        <v>50</v>
      </c>
      <c r="AB22" s="21" t="s">
        <v>58</v>
      </c>
    </row>
    <row r="23" spans="1:30" ht="16.5" customHeight="1" x14ac:dyDescent="0.3">
      <c r="A23" s="4" t="s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2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52">
        <f>SUM(C23:N23)</f>
        <v>0</v>
      </c>
      <c r="Z23" s="19">
        <f>Y23/Y20</f>
        <v>0</v>
      </c>
      <c r="AA23" s="25"/>
      <c r="AB23" s="21"/>
    </row>
    <row r="24" spans="1:30" ht="15" customHeight="1" x14ac:dyDescent="0.3">
      <c r="A24" s="4" t="s">
        <v>22</v>
      </c>
      <c r="B24" s="6"/>
      <c r="C24" s="3"/>
      <c r="D24" s="3"/>
      <c r="E24" s="3"/>
      <c r="F24" s="3"/>
      <c r="G24" s="3"/>
      <c r="H24" s="3"/>
      <c r="I24" s="8"/>
      <c r="J24" s="3"/>
      <c r="K24" s="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52">
        <f>SUM(C24:N24)</f>
        <v>0</v>
      </c>
      <c r="Z24" s="19">
        <f>Y24/Y20</f>
        <v>0</v>
      </c>
      <c r="AA24" s="22"/>
      <c r="AB24" s="21"/>
    </row>
    <row r="25" spans="1:30" ht="12.75" customHeight="1" x14ac:dyDescent="0.35">
      <c r="A25" s="76" t="s">
        <v>18</v>
      </c>
      <c r="B25" s="79"/>
      <c r="C25" s="39">
        <v>1</v>
      </c>
      <c r="D25" s="39">
        <v>1</v>
      </c>
      <c r="E25" s="39">
        <v>1</v>
      </c>
      <c r="F25" s="39">
        <v>1</v>
      </c>
      <c r="G25" s="39">
        <v>1</v>
      </c>
      <c r="H25" s="39">
        <v>1</v>
      </c>
      <c r="I25" s="39">
        <v>1</v>
      </c>
      <c r="J25" s="39">
        <v>1</v>
      </c>
      <c r="K25" s="39">
        <v>1</v>
      </c>
      <c r="L25" s="26">
        <v>1</v>
      </c>
      <c r="M25" s="95">
        <v>1</v>
      </c>
      <c r="N25" s="95">
        <v>1</v>
      </c>
      <c r="O25" s="95">
        <v>1</v>
      </c>
      <c r="P25" s="95">
        <v>1</v>
      </c>
      <c r="Q25" s="95">
        <v>1</v>
      </c>
      <c r="R25" s="95">
        <v>2</v>
      </c>
      <c r="S25" s="95">
        <v>2</v>
      </c>
      <c r="T25" s="95">
        <v>2</v>
      </c>
      <c r="U25" s="95">
        <v>2</v>
      </c>
      <c r="V25" s="95">
        <v>2</v>
      </c>
      <c r="W25" s="95">
        <v>5</v>
      </c>
      <c r="X25" s="17"/>
      <c r="Y25" s="18">
        <f>SUM(C25:W25)</f>
        <v>30</v>
      </c>
      <c r="Z25" s="82">
        <v>1</v>
      </c>
      <c r="AA25" s="87"/>
    </row>
    <row r="26" spans="1:30" ht="15" customHeight="1" x14ac:dyDescent="0.35">
      <c r="A26" s="4" t="s">
        <v>19</v>
      </c>
      <c r="B26" s="6" t="s">
        <v>39</v>
      </c>
      <c r="C26" s="3">
        <v>1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1</v>
      </c>
      <c r="R26" s="17">
        <v>2</v>
      </c>
      <c r="S26" s="17">
        <v>0</v>
      </c>
      <c r="T26" s="17">
        <v>0</v>
      </c>
      <c r="U26" s="17">
        <v>0.4</v>
      </c>
      <c r="V26" s="17">
        <v>0</v>
      </c>
      <c r="W26" s="17">
        <v>5</v>
      </c>
      <c r="X26" s="17"/>
      <c r="Y26" s="52">
        <f>SUM(C26:W26)</f>
        <v>17.399999999999999</v>
      </c>
      <c r="Z26" s="19">
        <f>Y26/Y25</f>
        <v>0.57999999999999996</v>
      </c>
      <c r="AA26" s="20" t="s">
        <v>50</v>
      </c>
      <c r="AB26" s="21" t="s">
        <v>58</v>
      </c>
    </row>
    <row r="27" spans="1:30" ht="15" customHeight="1" x14ac:dyDescent="0.3">
      <c r="A27" s="4" t="s">
        <v>20</v>
      </c>
      <c r="B27" s="6" t="s">
        <v>38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17">
        <v>1</v>
      </c>
      <c r="M27" s="17">
        <v>0</v>
      </c>
      <c r="N27" s="17">
        <v>1</v>
      </c>
      <c r="O27" s="17">
        <v>0</v>
      </c>
      <c r="P27" s="17">
        <v>1</v>
      </c>
      <c r="Q27" s="17">
        <v>1</v>
      </c>
      <c r="R27" s="17">
        <v>1.2</v>
      </c>
      <c r="S27" s="17">
        <v>1.2</v>
      </c>
      <c r="T27" s="17">
        <v>0.4</v>
      </c>
      <c r="U27" s="17">
        <v>0.4</v>
      </c>
      <c r="V27" s="17">
        <v>2</v>
      </c>
      <c r="W27" s="17">
        <v>5</v>
      </c>
      <c r="X27" s="17"/>
      <c r="Y27" s="52">
        <f>SUM(C27:W27)</f>
        <v>23.2</v>
      </c>
      <c r="Z27" s="19">
        <f>Y27/Y25</f>
        <v>0.77333333333333332</v>
      </c>
      <c r="AA27" s="54" t="s">
        <v>47</v>
      </c>
      <c r="AB27" s="21" t="s">
        <v>58</v>
      </c>
    </row>
    <row r="28" spans="1:30" ht="15" customHeight="1" x14ac:dyDescent="0.3">
      <c r="A28" s="4" t="s">
        <v>21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52">
        <f>SUM(C28:N28)</f>
        <v>0</v>
      </c>
      <c r="Z28" s="19">
        <f>Y28/Y25</f>
        <v>0</v>
      </c>
      <c r="AA28" s="22"/>
      <c r="AB28" s="21"/>
    </row>
    <row r="29" spans="1:30" ht="15" customHeight="1" x14ac:dyDescent="0.3">
      <c r="A29" s="4" t="s">
        <v>22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52">
        <f>SUM(C29:N29)</f>
        <v>0</v>
      </c>
      <c r="Z29" s="19">
        <f>Y29/Y25</f>
        <v>0</v>
      </c>
      <c r="AA29" s="22"/>
      <c r="AB29" s="21"/>
    </row>
    <row r="30" spans="1:30" ht="16.5" customHeight="1" x14ac:dyDescent="0.35">
      <c r="A30" s="76" t="s">
        <v>23</v>
      </c>
      <c r="B30" s="79"/>
      <c r="C30" s="39">
        <v>1</v>
      </c>
      <c r="D30" s="39">
        <v>1</v>
      </c>
      <c r="E30" s="39">
        <v>1</v>
      </c>
      <c r="F30" s="39">
        <v>1</v>
      </c>
      <c r="G30" s="39">
        <v>1</v>
      </c>
      <c r="H30" s="39">
        <v>1</v>
      </c>
      <c r="I30" s="39">
        <v>1</v>
      </c>
      <c r="J30" s="39">
        <v>1</v>
      </c>
      <c r="K30" s="39">
        <v>1</v>
      </c>
      <c r="L30" s="26">
        <v>1</v>
      </c>
      <c r="M30" s="95">
        <v>1</v>
      </c>
      <c r="N30" s="95">
        <v>1</v>
      </c>
      <c r="O30" s="95">
        <v>1</v>
      </c>
      <c r="P30" s="95">
        <v>1</v>
      </c>
      <c r="Q30" s="95">
        <v>1</v>
      </c>
      <c r="R30" s="95">
        <v>2</v>
      </c>
      <c r="S30" s="95">
        <v>2</v>
      </c>
      <c r="T30" s="95">
        <v>2</v>
      </c>
      <c r="U30" s="95">
        <v>2</v>
      </c>
      <c r="V30" s="95">
        <v>2</v>
      </c>
      <c r="W30" s="95">
        <v>4</v>
      </c>
      <c r="X30" s="95">
        <v>4</v>
      </c>
      <c r="Y30" s="18">
        <f>SUM(C30:X30)</f>
        <v>33</v>
      </c>
      <c r="Z30" s="82">
        <v>1</v>
      </c>
      <c r="AA30" s="87"/>
      <c r="AB30" s="21"/>
    </row>
    <row r="31" spans="1:30" s="1" customFormat="1" ht="16.5" customHeight="1" x14ac:dyDescent="0.35">
      <c r="A31" s="4" t="s">
        <v>19</v>
      </c>
      <c r="B31" s="6" t="s">
        <v>67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>
        <v>0</v>
      </c>
      <c r="L31" s="23">
        <v>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0.4</v>
      </c>
      <c r="S31" s="17">
        <v>0</v>
      </c>
      <c r="T31" s="17">
        <v>0</v>
      </c>
      <c r="U31" s="17">
        <v>1.2</v>
      </c>
      <c r="V31" s="17">
        <v>0</v>
      </c>
      <c r="W31" s="17">
        <v>2.5</v>
      </c>
      <c r="X31" s="17">
        <v>0</v>
      </c>
      <c r="Y31" s="52">
        <f>SUM(C31:X31)</f>
        <v>5.0999999999999996</v>
      </c>
      <c r="Z31" s="19">
        <f>Y31/Y30</f>
        <v>0.15454545454545454</v>
      </c>
      <c r="AA31" s="20"/>
      <c r="AB31" s="21" t="s">
        <v>58</v>
      </c>
      <c r="AC31" s="24"/>
      <c r="AD31" s="24"/>
    </row>
    <row r="32" spans="1:30" ht="16.5" customHeight="1" x14ac:dyDescent="0.3">
      <c r="A32" s="4" t="s">
        <v>20</v>
      </c>
      <c r="B32" s="6" t="s">
        <v>40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23">
        <v>1</v>
      </c>
      <c r="M32" s="17">
        <v>1</v>
      </c>
      <c r="N32" s="17">
        <v>1</v>
      </c>
      <c r="O32" s="17">
        <v>0</v>
      </c>
      <c r="P32" s="17">
        <v>0</v>
      </c>
      <c r="Q32" s="17">
        <v>0</v>
      </c>
      <c r="R32" s="17">
        <v>0</v>
      </c>
      <c r="S32" s="17">
        <v>0.4</v>
      </c>
      <c r="T32" s="17">
        <v>0</v>
      </c>
      <c r="U32" s="17">
        <v>0</v>
      </c>
      <c r="V32" s="17">
        <v>0</v>
      </c>
      <c r="W32" s="17">
        <v>1.5</v>
      </c>
      <c r="X32" s="17">
        <v>0</v>
      </c>
      <c r="Y32" s="52">
        <f>SUM(C32:X32)</f>
        <v>4.9000000000000004</v>
      </c>
      <c r="Z32" s="19">
        <f>Y32/Y30</f>
        <v>0.1484848484848485</v>
      </c>
      <c r="AA32" s="25"/>
      <c r="AB32" s="21" t="s">
        <v>58</v>
      </c>
    </row>
    <row r="33" spans="1:30" ht="16.5" customHeight="1" x14ac:dyDescent="0.3">
      <c r="A33" s="4" t="s">
        <v>21</v>
      </c>
      <c r="B33" s="6" t="s">
        <v>41</v>
      </c>
      <c r="C33" s="7">
        <v>0</v>
      </c>
      <c r="D33" s="7">
        <v>0</v>
      </c>
      <c r="E33" s="7">
        <v>0</v>
      </c>
      <c r="F33" s="7">
        <v>0</v>
      </c>
      <c r="G33" s="7">
        <v>1</v>
      </c>
      <c r="H33" s="7">
        <v>1</v>
      </c>
      <c r="I33" s="8">
        <v>0</v>
      </c>
      <c r="J33" s="7">
        <v>1</v>
      </c>
      <c r="K33" s="7">
        <v>0</v>
      </c>
      <c r="L33" s="23">
        <v>1</v>
      </c>
      <c r="M33" s="17">
        <v>0</v>
      </c>
      <c r="N33" s="17">
        <v>1</v>
      </c>
      <c r="O33" s="17">
        <v>0</v>
      </c>
      <c r="P33" s="17">
        <v>1</v>
      </c>
      <c r="Q33" s="17">
        <v>0</v>
      </c>
      <c r="R33" s="17">
        <v>0</v>
      </c>
      <c r="S33" s="17">
        <v>1.2</v>
      </c>
      <c r="T33" s="17">
        <v>0</v>
      </c>
      <c r="U33" s="17">
        <v>0</v>
      </c>
      <c r="V33" s="17">
        <v>0.4</v>
      </c>
      <c r="W33" s="17">
        <v>2</v>
      </c>
      <c r="X33" s="17">
        <v>0</v>
      </c>
      <c r="Y33" s="52">
        <f>SUM(C33:X33)</f>
        <v>9.6000000000000014</v>
      </c>
      <c r="Z33" s="19">
        <f>Y33/Y30</f>
        <v>0.29090909090909095</v>
      </c>
      <c r="AA33" s="25"/>
      <c r="AB33" s="21" t="s">
        <v>58</v>
      </c>
    </row>
    <row r="34" spans="1:30" ht="15" customHeight="1" x14ac:dyDescent="0.3">
      <c r="A34" s="4" t="s">
        <v>22</v>
      </c>
      <c r="B34" s="6" t="s">
        <v>45</v>
      </c>
      <c r="C34" s="3">
        <v>1</v>
      </c>
      <c r="D34" s="3">
        <v>1</v>
      </c>
      <c r="E34" s="3">
        <v>1</v>
      </c>
      <c r="F34" s="3">
        <v>0</v>
      </c>
      <c r="G34" s="3">
        <v>1</v>
      </c>
      <c r="H34" s="3">
        <v>0</v>
      </c>
      <c r="I34" s="8">
        <v>0</v>
      </c>
      <c r="J34" s="3">
        <v>1</v>
      </c>
      <c r="K34" s="3">
        <v>0</v>
      </c>
      <c r="L34" s="17">
        <v>1</v>
      </c>
      <c r="M34" s="17">
        <v>0</v>
      </c>
      <c r="N34" s="17">
        <v>1</v>
      </c>
      <c r="O34" s="17">
        <v>1</v>
      </c>
      <c r="P34" s="17">
        <v>1</v>
      </c>
      <c r="Q34" s="17">
        <v>0</v>
      </c>
      <c r="R34" s="17">
        <v>2</v>
      </c>
      <c r="S34" s="17">
        <v>0</v>
      </c>
      <c r="T34" s="17">
        <v>0</v>
      </c>
      <c r="U34" s="17">
        <v>2</v>
      </c>
      <c r="V34" s="17">
        <v>0.4</v>
      </c>
      <c r="W34" s="17">
        <v>3.5</v>
      </c>
      <c r="X34" s="17">
        <v>0</v>
      </c>
      <c r="Y34" s="52">
        <f>SUM(C34:X34)</f>
        <v>16.899999999999999</v>
      </c>
      <c r="Z34" s="19">
        <f>Y34/Y30</f>
        <v>0.51212121212121209</v>
      </c>
      <c r="AA34" s="22" t="s">
        <v>50</v>
      </c>
      <c r="AB34" s="21" t="s">
        <v>58</v>
      </c>
    </row>
    <row r="35" spans="1:30" ht="15" customHeight="1" x14ac:dyDescent="0.3">
      <c r="A35" s="55" t="s">
        <v>46</v>
      </c>
      <c r="B35" s="56" t="s">
        <v>42</v>
      </c>
      <c r="C35" s="3">
        <v>1</v>
      </c>
      <c r="D35" s="3">
        <v>1</v>
      </c>
      <c r="E35" s="3">
        <v>1</v>
      </c>
      <c r="F35" s="3">
        <v>1</v>
      </c>
      <c r="G35" s="3">
        <v>1</v>
      </c>
      <c r="H35" s="3">
        <v>0</v>
      </c>
      <c r="I35" s="8">
        <v>0</v>
      </c>
      <c r="J35" s="3">
        <v>1</v>
      </c>
      <c r="K35" s="3">
        <v>0</v>
      </c>
      <c r="L35" s="17">
        <v>1</v>
      </c>
      <c r="M35" s="17">
        <v>0</v>
      </c>
      <c r="N35" s="17">
        <v>1</v>
      </c>
      <c r="O35" s="17">
        <v>1</v>
      </c>
      <c r="P35" s="17">
        <v>1</v>
      </c>
      <c r="Q35" s="17">
        <v>1</v>
      </c>
      <c r="R35" s="17">
        <v>2</v>
      </c>
      <c r="S35" s="17">
        <v>0.4</v>
      </c>
      <c r="T35" s="17">
        <v>0</v>
      </c>
      <c r="U35" s="17">
        <v>2</v>
      </c>
      <c r="V35" s="17">
        <v>0.4</v>
      </c>
      <c r="W35" s="17">
        <v>3</v>
      </c>
      <c r="X35" s="17">
        <v>0</v>
      </c>
      <c r="Y35" s="52">
        <f>SUM(C35:X35)</f>
        <v>18.8</v>
      </c>
      <c r="Z35" s="27">
        <f>Y35/Y30</f>
        <v>0.5696969696969697</v>
      </c>
      <c r="AA35" s="57" t="s">
        <v>47</v>
      </c>
      <c r="AB35" s="21" t="s">
        <v>58</v>
      </c>
    </row>
    <row r="36" spans="1:30" ht="16.5" customHeight="1" x14ac:dyDescent="0.35">
      <c r="A36" s="76" t="s">
        <v>24</v>
      </c>
      <c r="B36" s="77"/>
      <c r="C36" s="39"/>
      <c r="D36" s="39"/>
      <c r="E36" s="39"/>
      <c r="F36" s="39"/>
      <c r="G36" s="39"/>
      <c r="H36" s="39"/>
      <c r="I36" s="39"/>
      <c r="J36" s="39"/>
      <c r="K36" s="39"/>
      <c r="L36" s="2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>
        <f>SUM(C36:N36)</f>
        <v>0</v>
      </c>
      <c r="Z36" s="82">
        <v>1</v>
      </c>
      <c r="AA36" s="83"/>
      <c r="AB36" s="21"/>
    </row>
    <row r="37" spans="1:30" ht="16.5" customHeight="1" x14ac:dyDescent="0.35">
      <c r="A37" s="4" t="s">
        <v>19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52">
        <f>SUM(C37:N37)</f>
        <v>0</v>
      </c>
      <c r="Z37" s="27" t="e">
        <f>Y37/Y36</f>
        <v>#DIV/0!</v>
      </c>
      <c r="AA37" s="20"/>
      <c r="AB37" s="21"/>
    </row>
    <row r="38" spans="1:30" ht="15" customHeight="1" x14ac:dyDescent="0.3">
      <c r="A38" s="4" t="s">
        <v>20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52">
        <f>SUM(C38:N38)</f>
        <v>0</v>
      </c>
      <c r="Z38" s="27" t="e">
        <f>Y38/Y36</f>
        <v>#DIV/0!</v>
      </c>
      <c r="AA38" s="22"/>
      <c r="AB38" s="21"/>
    </row>
    <row r="39" spans="1:30" ht="15" customHeight="1" x14ac:dyDescent="0.3">
      <c r="A39" s="4" t="s">
        <v>21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52">
        <f>SUM(C39:N39)</f>
        <v>0</v>
      </c>
      <c r="Z39" s="27" t="e">
        <f>Y39/Y36</f>
        <v>#DIV/0!</v>
      </c>
      <c r="AB39" s="21"/>
    </row>
    <row r="40" spans="1:30" ht="15" customHeight="1" x14ac:dyDescent="0.3">
      <c r="A40" s="4" t="s">
        <v>22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52">
        <f>SUM(C40:N40)</f>
        <v>0</v>
      </c>
      <c r="Z40" s="27" t="e">
        <f>Y40/Y36</f>
        <v>#DIV/0!</v>
      </c>
      <c r="AA40" s="28"/>
      <c r="AB40" s="21"/>
    </row>
    <row r="41" spans="1:30" ht="16.5" customHeight="1" x14ac:dyDescent="0.35">
      <c r="A41" s="76" t="s">
        <v>25</v>
      </c>
      <c r="B41" s="77"/>
      <c r="C41" s="39"/>
      <c r="D41" s="39"/>
      <c r="E41" s="39"/>
      <c r="F41" s="39"/>
      <c r="G41" s="39"/>
      <c r="H41" s="39"/>
      <c r="I41" s="39"/>
      <c r="J41" s="39"/>
      <c r="K41" s="39"/>
      <c r="L41" s="26"/>
      <c r="M41" s="2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8">
        <f>SUM(C41:N41)</f>
        <v>0</v>
      </c>
      <c r="Z41" s="29">
        <v>1</v>
      </c>
      <c r="AA41" s="30"/>
      <c r="AB41" s="21"/>
    </row>
    <row r="42" spans="1:30" ht="15" customHeight="1" x14ac:dyDescent="0.35">
      <c r="A42" s="4" t="s">
        <v>19</v>
      </c>
      <c r="B42" s="6"/>
      <c r="C42" s="3"/>
      <c r="D42" s="3"/>
      <c r="E42" s="3"/>
      <c r="F42" s="3"/>
      <c r="G42" s="3"/>
      <c r="H42" s="3"/>
      <c r="I42" s="3"/>
      <c r="J42" s="3"/>
      <c r="K42" s="3"/>
      <c r="L42" s="17"/>
      <c r="M42" s="17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52">
        <f>SUM(C42:N42)</f>
        <v>0</v>
      </c>
      <c r="Z42" s="19" t="e">
        <f>Y42/Y41</f>
        <v>#DIV/0!</v>
      </c>
      <c r="AA42" s="26"/>
      <c r="AB42" s="21"/>
    </row>
    <row r="43" spans="1:30" ht="15" customHeight="1" x14ac:dyDescent="0.3">
      <c r="A43" s="4" t="s">
        <v>20</v>
      </c>
      <c r="B43" s="6"/>
      <c r="C43" s="3"/>
      <c r="D43" s="3"/>
      <c r="E43" s="7"/>
      <c r="F43" s="7"/>
      <c r="G43" s="7"/>
      <c r="H43" s="7"/>
      <c r="I43" s="3"/>
      <c r="J43" s="3"/>
      <c r="K43" s="7"/>
      <c r="L43" s="23"/>
      <c r="M43" s="23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52">
        <f>SUM(C43:N43)</f>
        <v>0</v>
      </c>
      <c r="Z43" s="19" t="e">
        <f>Y43/Y41</f>
        <v>#DIV/0!</v>
      </c>
      <c r="AA43" s="31"/>
      <c r="AB43" s="21"/>
    </row>
    <row r="44" spans="1:30" s="2" customFormat="1" ht="15" customHeight="1" x14ac:dyDescent="0.3">
      <c r="A44" s="4" t="s">
        <v>21</v>
      </c>
      <c r="B44" s="6"/>
      <c r="C44" s="3"/>
      <c r="D44" s="3"/>
      <c r="E44" s="3"/>
      <c r="F44" s="3"/>
      <c r="G44" s="3"/>
      <c r="H44" s="3"/>
      <c r="I44" s="3"/>
      <c r="J44" s="3"/>
      <c r="K44" s="3"/>
      <c r="L44" s="17"/>
      <c r="M44" s="17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52">
        <f>SUM(C44:N44)</f>
        <v>0</v>
      </c>
      <c r="Z44" s="19" t="e">
        <f>Y44/Y41</f>
        <v>#DIV/0!</v>
      </c>
      <c r="AA44" s="31"/>
      <c r="AB44" s="21"/>
      <c r="AC44" s="32"/>
      <c r="AD44" s="32"/>
    </row>
    <row r="45" spans="1:30" ht="15" customHeight="1" x14ac:dyDescent="0.3">
      <c r="A45" s="4" t="s">
        <v>22</v>
      </c>
      <c r="C45" s="3"/>
      <c r="D45" s="3"/>
      <c r="E45" s="3"/>
      <c r="F45" s="3"/>
      <c r="G45" s="3"/>
      <c r="H45" s="3"/>
      <c r="I45" s="3"/>
      <c r="J45" s="3"/>
      <c r="K45" s="3"/>
      <c r="L45" s="17"/>
      <c r="M45" s="17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9"/>
      <c r="AA45" s="31"/>
      <c r="AB45" s="21"/>
    </row>
    <row r="46" spans="1:30" ht="16.5" customHeight="1" x14ac:dyDescent="0.35">
      <c r="A46" s="76" t="s">
        <v>26</v>
      </c>
      <c r="B46" s="77"/>
      <c r="C46" s="39"/>
      <c r="D46" s="39"/>
      <c r="E46" s="39"/>
      <c r="F46" s="39"/>
      <c r="G46" s="39"/>
      <c r="H46" s="39"/>
      <c r="I46" s="39"/>
      <c r="J46" s="39"/>
      <c r="K46" s="39"/>
      <c r="L46" s="26"/>
      <c r="M46" s="40"/>
      <c r="N46" s="40"/>
      <c r="O46" s="40"/>
      <c r="P46" s="40"/>
      <c r="Q46" s="40"/>
      <c r="R46" s="16"/>
      <c r="S46" s="16"/>
      <c r="T46" s="16"/>
      <c r="U46" s="16"/>
      <c r="V46" s="16"/>
      <c r="W46" s="16"/>
      <c r="X46" s="16"/>
      <c r="Y46" s="26">
        <f t="shared" ref="Y46:Y48" si="0">SUM(C46:N46)</f>
        <v>0</v>
      </c>
      <c r="Z46" s="33">
        <v>1</v>
      </c>
      <c r="AA46" s="26"/>
      <c r="AB46" s="21"/>
    </row>
    <row r="47" spans="1:30" ht="15" customHeight="1" x14ac:dyDescent="0.3">
      <c r="A47" s="4" t="s">
        <v>19</v>
      </c>
      <c r="B47" s="6"/>
      <c r="C47" s="3"/>
      <c r="D47" s="3"/>
      <c r="E47" s="3"/>
      <c r="F47" s="3"/>
      <c r="G47" s="3"/>
      <c r="H47" s="3"/>
      <c r="I47" s="3"/>
      <c r="J47" s="3"/>
      <c r="K47" s="3"/>
      <c r="L47" s="17"/>
      <c r="M47" s="17"/>
      <c r="N47" s="17"/>
      <c r="O47" s="17"/>
      <c r="P47" s="17"/>
      <c r="Q47" s="17"/>
      <c r="R47" s="40"/>
      <c r="S47" s="40"/>
      <c r="T47" s="40"/>
      <c r="U47" s="40"/>
      <c r="V47" s="40"/>
      <c r="W47" s="40"/>
      <c r="X47" s="40"/>
      <c r="Y47" s="17">
        <f t="shared" si="0"/>
        <v>0</v>
      </c>
      <c r="Z47" s="19" t="e">
        <f>Y47/Y46</f>
        <v>#DIV/0!</v>
      </c>
      <c r="AA47" s="31"/>
      <c r="AB47" s="21"/>
    </row>
    <row r="48" spans="1:30" ht="15" customHeight="1" x14ac:dyDescent="0.3">
      <c r="A48" s="4" t="s">
        <v>20</v>
      </c>
      <c r="B48" s="6"/>
      <c r="C48" s="3"/>
      <c r="D48" s="3"/>
      <c r="E48" s="3"/>
      <c r="F48" s="3"/>
      <c r="G48" s="3"/>
      <c r="H48" s="3"/>
      <c r="I48" s="3"/>
      <c r="J48" s="3"/>
      <c r="K48" s="3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>
        <f t="shared" si="0"/>
        <v>0</v>
      </c>
      <c r="Z48" s="19" t="e">
        <f>Y48/Y46</f>
        <v>#DIV/0!</v>
      </c>
      <c r="AA48" s="31"/>
      <c r="AB48" s="21"/>
    </row>
    <row r="49" spans="1:28" ht="15" customHeight="1" x14ac:dyDescent="0.3">
      <c r="A49" s="45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8"/>
      <c r="M49" s="48"/>
      <c r="N49" s="48"/>
      <c r="O49" s="48"/>
      <c r="P49" s="48"/>
      <c r="Q49" s="48"/>
      <c r="R49" s="17"/>
      <c r="S49" s="48"/>
      <c r="T49" s="48"/>
      <c r="U49" s="48"/>
      <c r="V49" s="48"/>
      <c r="W49" s="48"/>
      <c r="X49" s="48"/>
      <c r="Y49" s="48"/>
      <c r="Z49" s="49"/>
      <c r="AA49" s="50"/>
      <c r="AB49" s="51"/>
    </row>
    <row r="50" spans="1:28" ht="15" customHeight="1" x14ac:dyDescent="0.3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9"/>
      <c r="AA50" s="50"/>
      <c r="AB50" s="51"/>
    </row>
    <row r="51" spans="1:28" x14ac:dyDescent="0.3">
      <c r="A51" s="10" t="s">
        <v>43</v>
      </c>
      <c r="C51" s="9"/>
      <c r="D51" s="9"/>
      <c r="E51" s="9"/>
      <c r="F51" s="9"/>
      <c r="G51" s="9"/>
      <c r="H51" s="9" t="s">
        <v>44</v>
      </c>
      <c r="I51" s="9"/>
      <c r="J51" s="9"/>
      <c r="K51" s="9"/>
      <c r="L51" s="12"/>
      <c r="M51" s="12"/>
      <c r="R51" s="48"/>
      <c r="S51" s="48"/>
      <c r="T51" s="48"/>
      <c r="U51" s="48"/>
      <c r="V51" s="48"/>
      <c r="W51" s="48"/>
      <c r="X51" s="48"/>
      <c r="Y51" s="12"/>
      <c r="Z51" s="35"/>
      <c r="AA51" s="34"/>
    </row>
    <row r="53" spans="1:28" x14ac:dyDescent="0.3">
      <c r="C53" s="11" t="s">
        <v>68</v>
      </c>
      <c r="D53" s="9"/>
      <c r="E53" s="9"/>
      <c r="F53" s="9"/>
      <c r="G53" s="9"/>
      <c r="H53" s="9"/>
      <c r="I53" s="9"/>
      <c r="J53" s="9"/>
      <c r="K53" s="9"/>
      <c r="L53" s="12"/>
      <c r="M53" s="12"/>
      <c r="N53" s="12"/>
      <c r="O53" s="59"/>
      <c r="P53" s="59"/>
      <c r="Q53" s="59"/>
      <c r="Y53" s="12"/>
      <c r="Z53" s="35"/>
      <c r="AA53" s="34"/>
    </row>
    <row r="54" spans="1:28" x14ac:dyDescent="0.3">
      <c r="D54" s="9"/>
      <c r="E54" s="9"/>
      <c r="F54" s="9"/>
      <c r="G54" s="9"/>
      <c r="H54" s="9"/>
      <c r="I54" s="9"/>
      <c r="J54" s="9"/>
      <c r="K54" s="9"/>
      <c r="L54" s="12"/>
      <c r="M54" s="12"/>
      <c r="N54" s="12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12"/>
      <c r="Z54" s="35"/>
      <c r="AA54" s="34"/>
    </row>
    <row r="55" spans="1:28" x14ac:dyDescent="0.3">
      <c r="C55" s="9"/>
      <c r="D55" s="9"/>
      <c r="E55" s="9"/>
      <c r="F55" s="9"/>
      <c r="G55" s="9"/>
      <c r="H55" s="9"/>
      <c r="I55" s="9"/>
      <c r="J55" s="9"/>
      <c r="K55" s="9"/>
      <c r="L55" s="12"/>
      <c r="M55" s="12"/>
      <c r="N55" s="12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12"/>
      <c r="Z55" s="35"/>
      <c r="AA55" s="34"/>
    </row>
    <row r="56" spans="1:28" x14ac:dyDescent="0.3">
      <c r="C56" s="9"/>
      <c r="D56" s="9"/>
      <c r="E56" s="9"/>
      <c r="F56" s="9"/>
      <c r="G56" s="9"/>
      <c r="H56" s="9"/>
      <c r="I56" s="9"/>
      <c r="J56" s="9"/>
      <c r="K56" s="9"/>
      <c r="L56" s="12"/>
      <c r="M56" s="12"/>
      <c r="N56" s="12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12"/>
      <c r="Z56" s="35"/>
      <c r="AA56" s="34"/>
    </row>
    <row r="57" spans="1:28" x14ac:dyDescent="0.3">
      <c r="C57" s="9"/>
      <c r="D57" s="9"/>
      <c r="E57" s="9"/>
      <c r="F57" s="9"/>
      <c r="G57" s="9"/>
      <c r="H57" s="9"/>
      <c r="I57" s="9"/>
      <c r="J57" s="9"/>
      <c r="K57" s="9"/>
      <c r="L57" s="12"/>
      <c r="M57" s="12"/>
      <c r="N57" s="12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12"/>
      <c r="Z57" s="35"/>
      <c r="AA57" s="34"/>
    </row>
    <row r="58" spans="1:28" x14ac:dyDescent="0.3">
      <c r="C58" s="9"/>
      <c r="D58" s="9"/>
      <c r="E58" s="9"/>
      <c r="F58" s="9"/>
      <c r="G58" s="9"/>
      <c r="H58" s="9"/>
      <c r="I58" s="9"/>
      <c r="J58" s="9"/>
      <c r="K58" s="9"/>
      <c r="L58" s="12"/>
      <c r="M58" s="12"/>
      <c r="N58" s="12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12"/>
      <c r="Z58" s="35"/>
      <c r="AA58" s="34"/>
    </row>
    <row r="59" spans="1:28" x14ac:dyDescent="0.3">
      <c r="C59" s="9"/>
      <c r="D59" s="9"/>
      <c r="E59" s="9"/>
      <c r="F59" s="9"/>
      <c r="G59" s="9"/>
      <c r="H59" s="9"/>
      <c r="I59" s="9"/>
      <c r="J59" s="9"/>
      <c r="K59" s="9"/>
      <c r="L59" s="12"/>
      <c r="M59" s="12"/>
      <c r="N59" s="12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12"/>
      <c r="Z59" s="35"/>
      <c r="AA59" s="34"/>
    </row>
    <row r="60" spans="1:28" x14ac:dyDescent="0.3">
      <c r="C60" s="9"/>
      <c r="D60" s="9"/>
      <c r="E60" s="9"/>
      <c r="F60" s="9"/>
      <c r="G60" s="9"/>
      <c r="H60" s="9"/>
      <c r="I60" s="9"/>
      <c r="J60" s="9"/>
      <c r="K60" s="9"/>
      <c r="L60" s="12"/>
      <c r="M60" s="12"/>
      <c r="N60" s="12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12"/>
      <c r="Z60" s="35"/>
      <c r="AA60" s="34"/>
    </row>
    <row r="61" spans="1:28" x14ac:dyDescent="0.3">
      <c r="R61" s="59"/>
      <c r="S61" s="59"/>
      <c r="T61" s="59"/>
      <c r="U61" s="59"/>
      <c r="V61" s="59"/>
      <c r="W61" s="59"/>
      <c r="X61" s="59"/>
    </row>
  </sheetData>
  <mergeCells count="49">
    <mergeCell ref="X8:X9"/>
    <mergeCell ref="Z2:AB2"/>
    <mergeCell ref="Z36:AA36"/>
    <mergeCell ref="E8:E9"/>
    <mergeCell ref="F8:F9"/>
    <mergeCell ref="G8:G9"/>
    <mergeCell ref="H8:H9"/>
    <mergeCell ref="I8:I9"/>
    <mergeCell ref="J8:J9"/>
    <mergeCell ref="AB7:AB9"/>
    <mergeCell ref="Z25:AA25"/>
    <mergeCell ref="Z30:AA30"/>
    <mergeCell ref="N8:N9"/>
    <mergeCell ref="Z15:AA15"/>
    <mergeCell ref="Z20:AA20"/>
    <mergeCell ref="Z10:AA10"/>
    <mergeCell ref="AA7:AA9"/>
    <mergeCell ref="G1:L1"/>
    <mergeCell ref="A2:G2"/>
    <mergeCell ref="A41:B41"/>
    <mergeCell ref="A46:B46"/>
    <mergeCell ref="F3:G3"/>
    <mergeCell ref="A1:B1"/>
    <mergeCell ref="A36:B36"/>
    <mergeCell ref="A10:B10"/>
    <mergeCell ref="A25:B25"/>
    <mergeCell ref="A30:B30"/>
    <mergeCell ref="A7:A9"/>
    <mergeCell ref="B7:B9"/>
    <mergeCell ref="A15:B15"/>
    <mergeCell ref="A20:B20"/>
    <mergeCell ref="C8:C9"/>
    <mergeCell ref="D8:D9"/>
    <mergeCell ref="G5:L5"/>
    <mergeCell ref="K8:K9"/>
    <mergeCell ref="Z7:Z9"/>
    <mergeCell ref="L8:L9"/>
    <mergeCell ref="M8:M9"/>
    <mergeCell ref="Y7:Y9"/>
    <mergeCell ref="C7:N7"/>
    <mergeCell ref="O8:O9"/>
    <mergeCell ref="P8:P9"/>
    <mergeCell ref="Q8:Q9"/>
    <mergeCell ref="R8:R9"/>
    <mergeCell ref="S8:S9"/>
    <mergeCell ref="T8:T9"/>
    <mergeCell ref="U8:U9"/>
    <mergeCell ref="V8:V9"/>
    <mergeCell ref="W8:W9"/>
  </mergeCells>
  <printOptions horizontalCentered="1"/>
  <pageMargins left="0.31496062992125984" right="0.19685039370078741" top="0.31496062992125984" bottom="0.11811023622047245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протокола ШЭО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2024-10-29T09:57:06Z</dcterms:modified>
</cp:coreProperties>
</file>